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 Maria Eftimie\Desktop\"/>
    </mc:Choice>
  </mc:AlternateContent>
  <xr:revisionPtr revIDLastSave="0" documentId="8_{147FB86E-312E-43D7-8E14-FE239BC85D80}" xr6:coauthVersionLast="47" xr6:coauthVersionMax="47" xr10:uidLastSave="{00000000-0000-0000-0000-000000000000}"/>
  <bookViews>
    <workbookView xWindow="-120" yWindow="-120" windowWidth="29040" windowHeight="15720" tabRatio="277" activeTab="1" xr2:uid="{50224B3C-92EB-472C-8CC7-0BDB40967878}"/>
  </bookViews>
  <sheets>
    <sheet name="Grafice rambursare" sheetId="1" r:id="rId1"/>
    <sheet name="Estimare trageri credi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D12" i="2"/>
  <c r="E22" i="2"/>
  <c r="F22" i="2"/>
  <c r="G22" i="2"/>
  <c r="H22" i="2"/>
  <c r="I22" i="2"/>
  <c r="J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D21" i="2"/>
  <c r="D20" i="2"/>
  <c r="D19" i="2"/>
  <c r="D18" i="2"/>
  <c r="D17" i="2"/>
  <c r="D16" i="2"/>
  <c r="D15" i="2"/>
  <c r="D13" i="2"/>
  <c r="D11" i="2"/>
  <c r="D10" i="2"/>
  <c r="D9" i="2"/>
  <c r="D8" i="2"/>
  <c r="D7" i="2"/>
  <c r="D6" i="2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E26" i="1"/>
  <c r="D26" i="1"/>
  <c r="D22" i="2" l="1"/>
  <c r="D25" i="1" l="1"/>
  <c r="D18" i="1"/>
  <c r="D14" i="1"/>
  <c r="D21" i="1"/>
  <c r="D12" i="1"/>
  <c r="D13" i="1"/>
  <c r="D24" i="1"/>
  <c r="D23" i="1"/>
  <c r="D11" i="1"/>
  <c r="D20" i="1"/>
  <c r="D22" i="1"/>
  <c r="D19" i="1"/>
  <c r="D10" i="1"/>
  <c r="D16" i="1"/>
  <c r="D8" i="1" l="1"/>
  <c r="D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Cosmina</author>
  </authors>
  <commentList>
    <comment ref="C25" authorId="0" shapeId="0" xr:uid="{CAFDB8ED-2D66-44BB-A875-41382066B4FB}">
      <text>
        <r>
          <rPr>
            <b/>
            <sz val="9"/>
            <color indexed="81"/>
            <rFont val="Tahoma"/>
            <family val="2"/>
          </rPr>
          <t>Cosmina:</t>
        </r>
        <r>
          <rPr>
            <sz val="9"/>
            <color indexed="81"/>
            <rFont val="Tahoma"/>
            <family val="2"/>
          </rPr>
          <t xml:space="preserve">
MIRCEA VIRGIL COMAN OIPOR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Cosmina</author>
  </authors>
  <commentList>
    <comment ref="C21" authorId="0" shapeId="0" xr:uid="{C6A9E156-CBE4-48F3-A451-DE084EBCE5F2}">
      <text>
        <r>
          <rPr>
            <b/>
            <sz val="9"/>
            <color indexed="81"/>
            <rFont val="Tahoma"/>
            <family val="2"/>
          </rPr>
          <t>Cosmina:</t>
        </r>
        <r>
          <rPr>
            <sz val="9"/>
            <color indexed="81"/>
            <rFont val="Tahoma"/>
            <family val="2"/>
          </rPr>
          <t xml:space="preserve">
MIRCEA VIRGIL COMAN OIPOR</t>
        </r>
      </text>
    </comment>
  </commentList>
</comments>
</file>

<file path=xl/sharedStrings.xml><?xml version="1.0" encoding="utf-8"?>
<sst xmlns="http://schemas.openxmlformats.org/spreadsheetml/2006/main" count="184" uniqueCount="60">
  <si>
    <t>DEZVOLTAREA INFRASTRUCTURII TURISTICE ÎN STAȚIUNEA BALNEOCLIMATICĂ ORAȘUL PUCIOASA</t>
  </si>
  <si>
    <t>INFIINTARE CENTRU SOCIAL PENTRU PERSOANE VARSTNICE PRIN REABILITARE CLADIRE P+2, NR. 18, STR. RANDUNELELOR, PUCIOASA, JUD. DAMBOVITA</t>
  </si>
  <si>
    <t xml:space="preserve">CREARE GRADINA PUBLICA PENTRU AGREMENT SI RECREERE PE STR. AVRAM IANCU, ORAS PUCIOASA </t>
  </si>
  <si>
    <t>AMENAJARE ZONA DE AGREMENT SI PETRECERE A TIMPULUI LIBER PRIN RECONVERSIA SI REFUNCTIONALIZAREA TERENULUI DIN LUNCA RAULUI IALOMITA, ORASUL PUCIOASA, JUDETUL DAMBOVITA</t>
  </si>
  <si>
    <t>Modernizare și amenajare peisageră în zona centrală a stațiunii balneoclimatice oraș Pucioasa</t>
  </si>
  <si>
    <t>CREARE ZONA DE AGREMENT "MOTAIANCA" IN STATIUNEA BALNEOCLIMATICA ORAS PUCIOASA</t>
  </si>
  <si>
    <t>CREȘTEREA EFICIENȚEI ENERGETICE A SPITALULUI ORĂȘENESC PUCIOASA</t>
  </si>
  <si>
    <t>EFICIENTIZARE ENERGETICA PRIN REABILITAREA SI CONSOLIDAREA CLADIRILOR REZIDENTIALE DIN ORASUL PUCIOASA STRADA AVRAM IANCU, BLOC 1 BLOC 2, BLOC 3 ORAS PUCIOASA, JUDET DAMBOVITA</t>
  </si>
  <si>
    <t>REABILITAREA , MODERNIZAREA ȘI DOTAREA AMBULATORIULUI  INTEGRAT AL SPITALULUI ORASENESC PUCIOASA</t>
  </si>
  <si>
    <t>SISTEM DE ILUMINAT EFICIENT ÎN ORAȘUL PUCIOASA</t>
  </si>
  <si>
    <t>REABILITAREA, MODERNIZAREA SI EXTINDEREA LICEULUI TEHNOLOGIC PUCIOASA</t>
  </si>
  <si>
    <t>Reabilitarea, modernizarea și dotarea bibliotecii orășenești și reabilitarea, modernizarea și extinderea sistemului de supraveghere video în orașul Pucioasa</t>
  </si>
  <si>
    <t>Construire trei BLOCURI cu locuințe sociale în orașul Pucioasa și îmbunătățirea spațiilor publice urbane din zonă</t>
  </si>
  <si>
    <t>CONSTRUIREA ȘI DOTAREA GRĂDINIȚEI ”PRICHINDEL” DIN ORAȘUL PUCIOASA ȘI ÎMBUNĂTĂȚIREA SPAȚIILOR PUBLICE URBANE DIN ZONĂ</t>
  </si>
  <si>
    <t>Reabilitarea, modernizarea, extinderea și dotarea GRĂDINIȚEI cu program prelungit nr. 2 din orașul Pucioasa și îmbunătățirea spațiilor publice urbane din zonă</t>
  </si>
  <si>
    <t>EFICIENTIZAREA ENERGETICĂ A GRĂDINIȚEI CU PROGRAM PRELUNGIT "MICUL PRINȚ" PUCIOASA</t>
  </si>
  <si>
    <t>REDUCEREA EMISIILOR DE CARBON ÎN ORAȘUL PUCIOASA ȘI ÎN ZONELE FUNCȚIONALE ALE ACESTUIA</t>
  </si>
  <si>
    <t>Nr.</t>
  </si>
  <si>
    <t xml:space="preserve">crt. </t>
  </si>
  <si>
    <t>LUNA</t>
  </si>
  <si>
    <t>CERERE DE RAMBURSARE</t>
  </si>
  <si>
    <t>ian.</t>
  </si>
  <si>
    <t>feb</t>
  </si>
  <si>
    <t>mar</t>
  </si>
  <si>
    <t>apr</t>
  </si>
  <si>
    <t>mai</t>
  </si>
  <si>
    <t>iun</t>
  </si>
  <si>
    <t>iul</t>
  </si>
  <si>
    <t>aug</t>
  </si>
  <si>
    <t>sept</t>
  </si>
  <si>
    <t>oct</t>
  </si>
  <si>
    <t>nov</t>
  </si>
  <si>
    <t>dec</t>
  </si>
  <si>
    <t>648/01.11.2017</t>
  </si>
  <si>
    <t xml:space="preserve">1541/14.03.2018 </t>
  </si>
  <si>
    <t>3802/08.03.2019</t>
  </si>
  <si>
    <t>4002/08.03.2019</t>
  </si>
  <si>
    <t>4306/29.05.2019</t>
  </si>
  <si>
    <t>4332/29.05.2019</t>
  </si>
  <si>
    <t>4456/19.06.2019</t>
  </si>
  <si>
    <t>4587/23.07.2019</t>
  </si>
  <si>
    <t>4893/08.11.2019</t>
  </si>
  <si>
    <t>5073/23.01.2020</t>
  </si>
  <si>
    <t>5255/03.04.2020</t>
  </si>
  <si>
    <t>5543/14.05.2020</t>
  </si>
  <si>
    <t>5491/14.05.2020</t>
  </si>
  <si>
    <t>5782/29.07.2020</t>
  </si>
  <si>
    <t>6474/22.12.2020</t>
  </si>
  <si>
    <t>6490/31.12.2020</t>
  </si>
  <si>
    <t>6702/25.02.2021</t>
  </si>
  <si>
    <t>CONTRACT DE</t>
  </si>
  <si>
    <t>FINANȚARE</t>
  </si>
  <si>
    <t>ANUL</t>
  </si>
  <si>
    <t>TOTAL</t>
  </si>
  <si>
    <t>TOTAL BUGET</t>
  </si>
  <si>
    <t>Cerere de plată</t>
  </si>
  <si>
    <t>Cerere finală</t>
  </si>
  <si>
    <t>Cerere de rambursare</t>
  </si>
  <si>
    <t>TOTAL CREDIT</t>
  </si>
  <si>
    <t>ANEXA NR.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</si>
</sst>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" fontId="0" fillId="0" borderId="0" xfId="0" applyNumberFormat="1"/>
    <xf numFmtId="0" fontId="0" fillId="0" borderId="1" xfId="0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" fontId="6" fillId="4" borderId="1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0" borderId="0" xfId="0" applyFont="1"/>
    <xf numFmtId="0" fontId="0" fillId="6" borderId="0" xfId="0" applyFill="1"/>
    <xf numFmtId="4" fontId="7" fillId="2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0" fillId="0" borderId="1" xfId="0" applyNumberFormat="1" applyBorder="1"/>
    <xf numFmtId="0" fontId="0" fillId="0" borderId="1" xfId="0" applyBorder="1"/>
    <xf numFmtId="4" fontId="2" fillId="0" borderId="1" xfId="0" applyNumberFormat="1" applyFont="1" applyBorder="1"/>
    <xf numFmtId="4" fontId="8" fillId="2" borderId="1" xfId="0" applyNumberFormat="1" applyFont="1" applyFill="1" applyBorder="1"/>
    <xf numFmtId="4" fontId="0" fillId="2" borderId="1" xfId="0" applyNumberFormat="1" applyFill="1" applyBorder="1"/>
    <xf numFmtId="4" fontId="0" fillId="0" borderId="1" xfId="0" applyNumberFormat="1" applyFill="1" applyBorder="1" applyAlignment="1">
      <alignment vertical="top" wrapText="1"/>
    </xf>
    <xf numFmtId="4" fontId="0" fillId="0" borderId="1" xfId="0" applyNumberFormat="1" applyFill="1" applyBorder="1"/>
    <xf numFmtId="0" fontId="2" fillId="0" borderId="1" xfId="0" applyFont="1" applyBorder="1"/>
    <xf numFmtId="0" fontId="0" fillId="7" borderId="0" xfId="0" applyFill="1"/>
    <xf numFmtId="0" fontId="7" fillId="7" borderId="4" xfId="0" applyFont="1" applyFill="1" applyBorder="1" applyAlignment="1">
      <alignment vertical="top" wrapText="1"/>
    </xf>
    <xf numFmtId="0" fontId="6" fillId="7" borderId="1" xfId="0" applyFont="1" applyFill="1" applyBorder="1"/>
    <xf numFmtId="4" fontId="6" fillId="7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0" fillId="0" borderId="3" xfId="0" applyBorder="1" applyAlignment="1">
      <alignment horizontal="center"/>
    </xf>
    <xf numFmtId="0" fontId="6" fillId="2" borderId="3" xfId="0" applyFont="1" applyFill="1" applyBorder="1" applyAlignment="1">
      <alignment vertical="top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/>
    <xf numFmtId="4" fontId="0" fillId="0" borderId="1" xfId="0" applyNumberFormat="1" applyBorder="1" applyAlignment="1"/>
    <xf numFmtId="4" fontId="2" fillId="0" borderId="1" xfId="0" applyNumberFormat="1" applyFont="1" applyBorder="1" applyAlignment="1"/>
    <xf numFmtId="4" fontId="8" fillId="2" borderId="1" xfId="0" applyNumberFormat="1" applyFont="1" applyFill="1" applyBorder="1" applyAlignment="1"/>
    <xf numFmtId="0" fontId="0" fillId="0" borderId="0" xfId="0" applyAlignment="1"/>
    <xf numFmtId="4" fontId="0" fillId="0" borderId="0" xfId="0" applyNumberFormat="1" applyAlignment="1"/>
    <xf numFmtId="4" fontId="0" fillId="0" borderId="1" xfId="0" applyNumberFormat="1" applyBorder="1" applyAlignment="1">
      <alignment horizontal="right" vertical="top"/>
    </xf>
    <xf numFmtId="4" fontId="0" fillId="2" borderId="1" xfId="0" applyNumberFormat="1" applyFill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7" fillId="2" borderId="3" xfId="0" applyFont="1" applyFill="1" applyBorder="1" applyAlignment="1">
      <alignment vertical="top" wrapText="1"/>
    </xf>
    <xf numFmtId="0" fontId="0" fillId="0" borderId="0" xfId="0" applyFill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98B2-9E56-46B9-84C3-5325514105D5}">
  <dimension ref="A1:BZ26"/>
  <sheetViews>
    <sheetView zoomScaleNormal="100" workbookViewId="0">
      <pane ySplit="5" topLeftCell="A6" activePane="bottomLeft" state="frozen"/>
      <selection activeCell="M1" sqref="M1"/>
      <selection pane="bottomLeft" activeCell="D15" sqref="D15"/>
    </sheetView>
  </sheetViews>
  <sheetFormatPr defaultRowHeight="15" x14ac:dyDescent="0.25"/>
  <cols>
    <col min="1" max="1" width="7.5703125" customWidth="1"/>
    <col min="2" max="2" width="21.42578125" customWidth="1"/>
    <col min="3" max="3" width="57.5703125" customWidth="1"/>
    <col min="4" max="4" width="20.7109375" customWidth="1"/>
    <col min="5" max="5" width="10.140625" bestFit="1" customWidth="1"/>
    <col min="7" max="7" width="11.5703125" customWidth="1"/>
    <col min="21" max="21" width="10.85546875" customWidth="1"/>
    <col min="23" max="23" width="12.28515625" customWidth="1"/>
    <col min="25" max="25" width="12.42578125" customWidth="1"/>
    <col min="26" max="26" width="10.7109375" customWidth="1"/>
    <col min="27" max="27" width="12.28515625" customWidth="1"/>
    <col min="29" max="29" width="10.5703125" customWidth="1"/>
    <col min="31" max="31" width="10.85546875" customWidth="1"/>
    <col min="36" max="36" width="10.85546875" customWidth="1"/>
    <col min="37" max="37" width="12.140625" customWidth="1"/>
    <col min="38" max="38" width="11.5703125" customWidth="1"/>
    <col min="41" max="41" width="12.28515625" customWidth="1"/>
    <col min="42" max="42" width="12.5703125" customWidth="1"/>
    <col min="43" max="43" width="10.42578125" customWidth="1"/>
    <col min="45" max="45" width="13.5703125" customWidth="1"/>
    <col min="46" max="46" width="12.85546875" customWidth="1"/>
    <col min="47" max="47" width="12.7109375" customWidth="1"/>
    <col min="48" max="48" width="11.85546875" customWidth="1"/>
    <col min="49" max="49" width="12.42578125" customWidth="1"/>
    <col min="50" max="50" width="11.140625" customWidth="1"/>
    <col min="51" max="51" width="12" customWidth="1"/>
    <col min="52" max="52" width="11.7109375" customWidth="1"/>
    <col min="53" max="53" width="12.140625" customWidth="1"/>
    <col min="54" max="55" width="11.42578125" customWidth="1"/>
    <col min="56" max="56" width="13.140625" customWidth="1"/>
    <col min="57" max="57" width="12.28515625" customWidth="1"/>
    <col min="58" max="58" width="13.7109375" customWidth="1"/>
    <col min="59" max="59" width="14" customWidth="1"/>
    <col min="60" max="60" width="13.28515625" customWidth="1"/>
    <col min="61" max="61" width="13.7109375" customWidth="1"/>
    <col min="62" max="62" width="14.42578125" customWidth="1"/>
    <col min="63" max="63" width="12.7109375" customWidth="1"/>
    <col min="64" max="64" width="15.85546875" customWidth="1"/>
    <col min="65" max="65" width="12.7109375" customWidth="1"/>
    <col min="66" max="66" width="11.28515625" customWidth="1"/>
    <col min="67" max="67" width="12.140625" customWidth="1"/>
    <col min="68" max="68" width="14.42578125" customWidth="1"/>
    <col min="69" max="69" width="11.5703125" customWidth="1"/>
    <col min="70" max="70" width="11.85546875" customWidth="1"/>
    <col min="71" max="71" width="12" customWidth="1"/>
    <col min="72" max="72" width="12.140625" customWidth="1"/>
    <col min="74" max="74" width="12.42578125" customWidth="1"/>
    <col min="75" max="75" width="12.140625" customWidth="1"/>
    <col min="76" max="76" width="13.28515625" customWidth="1"/>
    <col min="77" max="77" width="16" customWidth="1"/>
    <col min="78" max="78" width="15" customWidth="1"/>
  </cols>
  <sheetData>
    <row r="1" spans="1:78" x14ac:dyDescent="0.25">
      <c r="C1" t="s">
        <v>57</v>
      </c>
    </row>
    <row r="2" spans="1:78" x14ac:dyDescent="0.25">
      <c r="C2" s="16" t="s">
        <v>55</v>
      </c>
    </row>
    <row r="3" spans="1:78" x14ac:dyDescent="0.25">
      <c r="C3" s="17" t="s">
        <v>56</v>
      </c>
    </row>
    <row r="4" spans="1:78" x14ac:dyDescent="0.25">
      <c r="A4" s="8"/>
      <c r="B4" s="8"/>
      <c r="C4" s="9" t="s">
        <v>52</v>
      </c>
      <c r="D4" s="50" t="s">
        <v>54</v>
      </c>
      <c r="E4" s="49">
        <v>2018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>
        <v>2019</v>
      </c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>
        <v>2020</v>
      </c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>
        <v>2021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>
        <v>2022</v>
      </c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>
        <v>2023</v>
      </c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</row>
    <row r="5" spans="1:78" x14ac:dyDescent="0.25">
      <c r="A5" s="7" t="s">
        <v>17</v>
      </c>
      <c r="B5" s="12" t="s">
        <v>50</v>
      </c>
      <c r="C5" s="10" t="s">
        <v>19</v>
      </c>
      <c r="D5" s="51"/>
      <c r="E5" s="11" t="s">
        <v>21</v>
      </c>
      <c r="F5" s="11" t="s">
        <v>22</v>
      </c>
      <c r="G5" s="11" t="s">
        <v>23</v>
      </c>
      <c r="H5" s="11" t="s">
        <v>24</v>
      </c>
      <c r="I5" s="11" t="s">
        <v>25</v>
      </c>
      <c r="J5" s="11" t="s">
        <v>26</v>
      </c>
      <c r="K5" s="11" t="s">
        <v>27</v>
      </c>
      <c r="L5" s="11" t="s">
        <v>28</v>
      </c>
      <c r="M5" s="11" t="s">
        <v>29</v>
      </c>
      <c r="N5" s="11" t="s">
        <v>30</v>
      </c>
      <c r="O5" s="11" t="s">
        <v>31</v>
      </c>
      <c r="P5" s="11" t="s">
        <v>32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  <c r="AB5" s="11" t="s">
        <v>32</v>
      </c>
      <c r="AC5" s="11" t="s">
        <v>21</v>
      </c>
      <c r="AD5" s="11" t="s">
        <v>22</v>
      </c>
      <c r="AE5" s="11" t="s">
        <v>23</v>
      </c>
      <c r="AF5" s="11" t="s">
        <v>24</v>
      </c>
      <c r="AG5" s="11" t="s">
        <v>25</v>
      </c>
      <c r="AH5" s="11" t="s">
        <v>26</v>
      </c>
      <c r="AI5" s="11" t="s">
        <v>27</v>
      </c>
      <c r="AJ5" s="11" t="s">
        <v>28</v>
      </c>
      <c r="AK5" s="11" t="s">
        <v>29</v>
      </c>
      <c r="AL5" s="11" t="s">
        <v>30</v>
      </c>
      <c r="AM5" s="11" t="s">
        <v>31</v>
      </c>
      <c r="AN5" s="11" t="s">
        <v>32</v>
      </c>
      <c r="AO5" s="11" t="s">
        <v>21</v>
      </c>
      <c r="AP5" s="11" t="s">
        <v>22</v>
      </c>
      <c r="AQ5" s="11" t="s">
        <v>23</v>
      </c>
      <c r="AR5" s="11" t="s">
        <v>24</v>
      </c>
      <c r="AS5" s="11" t="s">
        <v>25</v>
      </c>
      <c r="AT5" s="11" t="s">
        <v>26</v>
      </c>
      <c r="AU5" s="11" t="s">
        <v>27</v>
      </c>
      <c r="AV5" s="11" t="s">
        <v>28</v>
      </c>
      <c r="AW5" s="11" t="s">
        <v>29</v>
      </c>
      <c r="AX5" s="11" t="s">
        <v>30</v>
      </c>
      <c r="AY5" s="11" t="s">
        <v>31</v>
      </c>
      <c r="AZ5" s="11" t="s">
        <v>32</v>
      </c>
      <c r="BA5" s="11" t="s">
        <v>21</v>
      </c>
      <c r="BB5" s="11" t="s">
        <v>22</v>
      </c>
      <c r="BC5" s="11" t="s">
        <v>23</v>
      </c>
      <c r="BD5" s="11" t="s">
        <v>24</v>
      </c>
      <c r="BE5" s="11" t="s">
        <v>25</v>
      </c>
      <c r="BF5" s="11" t="s">
        <v>26</v>
      </c>
      <c r="BG5" s="11" t="s">
        <v>27</v>
      </c>
      <c r="BH5" s="11" t="s">
        <v>28</v>
      </c>
      <c r="BI5" s="11" t="s">
        <v>29</v>
      </c>
      <c r="BJ5" s="11" t="s">
        <v>30</v>
      </c>
      <c r="BK5" s="11" t="s">
        <v>31</v>
      </c>
      <c r="BL5" s="11" t="s">
        <v>32</v>
      </c>
      <c r="BM5" s="11" t="s">
        <v>21</v>
      </c>
      <c r="BN5" s="11" t="s">
        <v>22</v>
      </c>
      <c r="BO5" s="11" t="s">
        <v>23</v>
      </c>
      <c r="BP5" s="11" t="s">
        <v>24</v>
      </c>
      <c r="BQ5" s="11" t="s">
        <v>25</v>
      </c>
      <c r="BR5" s="11" t="s">
        <v>26</v>
      </c>
      <c r="BS5" s="11" t="s">
        <v>27</v>
      </c>
      <c r="BT5" s="11" t="s">
        <v>28</v>
      </c>
      <c r="BU5" s="11" t="s">
        <v>29</v>
      </c>
      <c r="BV5" s="11" t="s">
        <v>30</v>
      </c>
      <c r="BW5" s="11" t="s">
        <v>31</v>
      </c>
      <c r="BX5" s="11" t="s">
        <v>32</v>
      </c>
    </row>
    <row r="6" spans="1:78" x14ac:dyDescent="0.25">
      <c r="A6" s="6" t="s">
        <v>18</v>
      </c>
      <c r="B6" s="13" t="s">
        <v>51</v>
      </c>
      <c r="C6" s="14" t="s">
        <v>20</v>
      </c>
      <c r="D6" s="5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</row>
    <row r="7" spans="1:78" x14ac:dyDescent="0.25">
      <c r="A7" s="56">
        <v>1</v>
      </c>
      <c r="B7" s="54" t="s">
        <v>33</v>
      </c>
      <c r="C7" s="53" t="s">
        <v>0</v>
      </c>
      <c r="D7" s="19">
        <f>SUM(E7:BX7)</f>
        <v>13593077.689999998</v>
      </c>
      <c r="E7" s="21"/>
      <c r="F7" s="22"/>
      <c r="G7" s="21">
        <v>499224.52</v>
      </c>
      <c r="H7" s="22"/>
      <c r="I7" s="22"/>
      <c r="J7" s="22"/>
      <c r="K7" s="22"/>
      <c r="L7" s="21">
        <v>19742.099999999999</v>
      </c>
      <c r="M7" s="22"/>
      <c r="N7" s="22"/>
      <c r="O7" s="21">
        <v>37216.29</v>
      </c>
      <c r="P7" s="22"/>
      <c r="Q7" s="22"/>
      <c r="R7" s="21">
        <v>9871.0499999999993</v>
      </c>
      <c r="S7" s="22"/>
      <c r="T7" s="22"/>
      <c r="U7" s="21">
        <v>59435.96</v>
      </c>
      <c r="V7" s="22"/>
      <c r="W7" s="22"/>
      <c r="X7" s="21">
        <v>9871.0499999999993</v>
      </c>
      <c r="Y7" s="23">
        <v>1741498.43</v>
      </c>
      <c r="Z7" s="22"/>
      <c r="AA7" s="23">
        <v>1422201.02</v>
      </c>
      <c r="AB7" s="22"/>
      <c r="AC7" s="21">
        <v>468050.35</v>
      </c>
      <c r="AD7" s="22"/>
      <c r="AE7" s="23">
        <v>609321.43000000005</v>
      </c>
      <c r="AF7" s="22"/>
      <c r="AG7" s="21">
        <v>45343.76</v>
      </c>
      <c r="AH7" s="22"/>
      <c r="AI7" s="22"/>
      <c r="AJ7" s="21">
        <v>9871.0499999999993</v>
      </c>
      <c r="AK7" s="23">
        <v>1207698.3</v>
      </c>
      <c r="AL7" s="22"/>
      <c r="AM7" s="21">
        <v>9871.0499999999993</v>
      </c>
      <c r="AN7" s="22"/>
      <c r="AO7" s="21">
        <v>602440.97</v>
      </c>
      <c r="AP7" s="22"/>
      <c r="AQ7" s="22"/>
      <c r="AR7" s="21">
        <v>9871.0499999999993</v>
      </c>
      <c r="AS7" s="22"/>
      <c r="AT7" s="21">
        <v>1183441.9199999999</v>
      </c>
      <c r="AU7" s="23">
        <v>681895.9</v>
      </c>
      <c r="AV7" s="22"/>
      <c r="AW7" s="21">
        <v>808701.78</v>
      </c>
      <c r="AX7" s="22"/>
      <c r="AY7" s="22"/>
      <c r="AZ7" s="23">
        <v>463778.41</v>
      </c>
      <c r="BA7" s="22"/>
      <c r="BB7" s="22"/>
      <c r="BC7" s="21">
        <v>100000</v>
      </c>
      <c r="BD7" s="22"/>
      <c r="BE7" s="22"/>
      <c r="BF7" s="21">
        <v>100000</v>
      </c>
      <c r="BG7" s="22"/>
      <c r="BH7" s="22"/>
      <c r="BI7" s="21">
        <v>100000</v>
      </c>
      <c r="BJ7" s="23">
        <v>3000000</v>
      </c>
      <c r="BK7" s="22"/>
      <c r="BL7" s="22"/>
      <c r="BM7" s="21">
        <v>100000</v>
      </c>
      <c r="BN7" s="22"/>
      <c r="BO7" s="22"/>
      <c r="BP7" s="21">
        <v>150000</v>
      </c>
      <c r="BQ7" s="22"/>
      <c r="BR7" s="24">
        <v>143731.29999999999</v>
      </c>
      <c r="BS7" s="22"/>
      <c r="BT7" s="22"/>
      <c r="BU7" s="22"/>
      <c r="BV7" s="22"/>
      <c r="BW7" s="22"/>
      <c r="BX7" s="22"/>
    </row>
    <row r="8" spans="1:78" x14ac:dyDescent="0.25">
      <c r="A8" s="57"/>
      <c r="B8" s="55"/>
      <c r="C8" s="53"/>
      <c r="D8" s="19">
        <f>SUM(E8:BX8)</f>
        <v>6940563.7999999998</v>
      </c>
      <c r="E8" s="21"/>
      <c r="F8" s="22"/>
      <c r="G8" s="21"/>
      <c r="H8" s="22"/>
      <c r="I8" s="22"/>
      <c r="J8" s="22"/>
      <c r="K8" s="22"/>
      <c r="L8" s="21"/>
      <c r="M8" s="22"/>
      <c r="N8" s="22"/>
      <c r="O8" s="21"/>
      <c r="P8" s="22"/>
      <c r="Q8" s="22"/>
      <c r="R8" s="21"/>
      <c r="S8" s="22"/>
      <c r="T8" s="22"/>
      <c r="U8" s="21"/>
      <c r="V8" s="22"/>
      <c r="W8" s="22"/>
      <c r="X8" s="21"/>
      <c r="Y8" s="21"/>
      <c r="Z8" s="22"/>
      <c r="AA8" s="21">
        <v>17217.310000000001</v>
      </c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1">
        <v>9871.0499999999993</v>
      </c>
      <c r="AV8" s="22"/>
      <c r="AW8" s="22"/>
      <c r="AX8" s="22"/>
      <c r="AY8" s="22"/>
      <c r="AZ8" s="21">
        <v>1513475.44</v>
      </c>
      <c r="BA8" s="22"/>
      <c r="BB8" s="22"/>
      <c r="BC8" s="23">
        <v>2400000</v>
      </c>
      <c r="BD8" s="22"/>
      <c r="BE8" s="22"/>
      <c r="BF8" s="23">
        <v>3000000</v>
      </c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</row>
    <row r="9" spans="1:78" ht="45" x14ac:dyDescent="0.25">
      <c r="A9" s="5">
        <v>2</v>
      </c>
      <c r="B9" s="3" t="s">
        <v>34</v>
      </c>
      <c r="C9" s="2" t="s">
        <v>1</v>
      </c>
      <c r="D9" s="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1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</row>
    <row r="10" spans="1:78" ht="30" x14ac:dyDescent="0.25">
      <c r="A10" s="5">
        <v>3</v>
      </c>
      <c r="B10" s="3" t="s">
        <v>35</v>
      </c>
      <c r="C10" s="2" t="s">
        <v>2</v>
      </c>
      <c r="D10" s="19">
        <f>SUM(E10:BX10)</f>
        <v>618168.96000000008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1">
        <v>1500</v>
      </c>
      <c r="X10" s="22"/>
      <c r="Y10" s="21">
        <v>6154.68</v>
      </c>
      <c r="Z10" s="22"/>
      <c r="AA10" s="21">
        <v>6154.68</v>
      </c>
      <c r="AB10" s="22"/>
      <c r="AC10" s="22"/>
      <c r="AD10" s="22"/>
      <c r="AE10" s="21">
        <v>6154.68</v>
      </c>
      <c r="AF10" s="22"/>
      <c r="AG10" s="22"/>
      <c r="AH10" s="21">
        <v>6154.68</v>
      </c>
      <c r="AI10" s="22"/>
      <c r="AJ10" s="22"/>
      <c r="AK10" s="21">
        <v>7636.93</v>
      </c>
      <c r="AL10" s="22"/>
      <c r="AM10" s="21">
        <v>6154.68</v>
      </c>
      <c r="AN10" s="22"/>
      <c r="AO10" s="22"/>
      <c r="AP10" s="22"/>
      <c r="AQ10" s="21">
        <v>9013.77</v>
      </c>
      <c r="AR10" s="22"/>
      <c r="AS10" s="22"/>
      <c r="AT10" s="22"/>
      <c r="AU10" s="22"/>
      <c r="AV10" s="22"/>
      <c r="AW10" s="21">
        <v>17605.939999999999</v>
      </c>
      <c r="AX10" s="22"/>
      <c r="AY10" s="22"/>
      <c r="AZ10" s="22"/>
      <c r="BA10" s="21">
        <v>100000</v>
      </c>
      <c r="BB10" s="22"/>
      <c r="BC10" s="21">
        <v>100000</v>
      </c>
      <c r="BD10" s="23">
        <v>150000</v>
      </c>
      <c r="BE10" s="21">
        <v>100000</v>
      </c>
      <c r="BF10" s="21">
        <v>80000</v>
      </c>
      <c r="BG10" s="22"/>
      <c r="BH10" s="25">
        <v>21638.92</v>
      </c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</row>
    <row r="11" spans="1:78" ht="60" x14ac:dyDescent="0.25">
      <c r="A11" s="5">
        <v>4</v>
      </c>
      <c r="B11" s="4" t="s">
        <v>36</v>
      </c>
      <c r="C11" s="2" t="s">
        <v>3</v>
      </c>
      <c r="D11" s="19">
        <f>SUM(E11:BX11)</f>
        <v>11837958.780000001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1">
        <v>150071</v>
      </c>
      <c r="V11" s="22"/>
      <c r="W11" s="22"/>
      <c r="X11" s="22"/>
      <c r="Y11" s="21">
        <v>44792</v>
      </c>
      <c r="Z11" s="22"/>
      <c r="AA11" s="21">
        <v>11602.5</v>
      </c>
      <c r="AB11" s="22"/>
      <c r="AC11" s="22"/>
      <c r="AD11" s="22"/>
      <c r="AE11" s="21">
        <v>23205</v>
      </c>
      <c r="AF11" s="22"/>
      <c r="AG11" s="21">
        <v>11602.5</v>
      </c>
      <c r="AH11" s="22"/>
      <c r="AI11" s="22"/>
      <c r="AJ11" s="21">
        <v>71102.5</v>
      </c>
      <c r="AK11" s="22"/>
      <c r="AL11" s="22"/>
      <c r="AM11" s="21">
        <v>11602.5</v>
      </c>
      <c r="AN11" s="22"/>
      <c r="AO11" s="22"/>
      <c r="AP11" s="21">
        <v>11602.5</v>
      </c>
      <c r="AQ11" s="21">
        <v>23046.1</v>
      </c>
      <c r="AR11" s="22"/>
      <c r="AS11" s="21">
        <v>11602.5</v>
      </c>
      <c r="AT11" s="22"/>
      <c r="AU11" s="22"/>
      <c r="AV11" s="21">
        <v>176451.5</v>
      </c>
      <c r="AW11" s="23">
        <v>448483.31</v>
      </c>
      <c r="AX11" s="22"/>
      <c r="AY11" s="22"/>
      <c r="AZ11" s="21">
        <v>33806.5</v>
      </c>
      <c r="BA11" s="23">
        <v>2310740.98</v>
      </c>
      <c r="BB11" s="21">
        <v>20000</v>
      </c>
      <c r="BC11" s="22"/>
      <c r="BD11" s="23">
        <v>1200000</v>
      </c>
      <c r="BE11" s="21">
        <v>20000</v>
      </c>
      <c r="BF11" s="22"/>
      <c r="BG11" s="23">
        <v>3000000</v>
      </c>
      <c r="BH11" s="21">
        <v>20000</v>
      </c>
      <c r="BI11" s="22"/>
      <c r="BJ11" s="23">
        <v>2200000</v>
      </c>
      <c r="BK11" s="21">
        <v>20000</v>
      </c>
      <c r="BL11" s="22"/>
      <c r="BM11" s="22"/>
      <c r="BN11" s="21">
        <v>20000</v>
      </c>
      <c r="BO11" s="23">
        <v>500000</v>
      </c>
      <c r="BP11" s="21">
        <v>20000</v>
      </c>
      <c r="BQ11" s="22"/>
      <c r="BR11" s="23">
        <v>1400000</v>
      </c>
      <c r="BS11" s="22"/>
      <c r="BT11" s="22"/>
      <c r="BU11" s="21">
        <v>20000</v>
      </c>
      <c r="BV11" s="22"/>
      <c r="BW11" s="22"/>
      <c r="BX11" s="25">
        <v>58247.39</v>
      </c>
    </row>
    <row r="12" spans="1:78" ht="30" x14ac:dyDescent="0.25">
      <c r="A12" s="5">
        <v>5</v>
      </c>
      <c r="B12" s="4" t="s">
        <v>37</v>
      </c>
      <c r="C12" s="20" t="s">
        <v>4</v>
      </c>
      <c r="D12" s="26">
        <f>SUM(E12:BX12)</f>
        <v>21727395.460000001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1">
        <v>77978.61</v>
      </c>
      <c r="X12" s="22"/>
      <c r="Y12" s="22"/>
      <c r="Z12" s="21">
        <v>49100</v>
      </c>
      <c r="AA12" s="22"/>
      <c r="AB12" s="22"/>
      <c r="AC12" s="21">
        <v>70484.66</v>
      </c>
      <c r="AD12" s="22"/>
      <c r="AE12" s="22"/>
      <c r="AF12" s="22"/>
      <c r="AG12" s="21">
        <v>10242.33</v>
      </c>
      <c r="AH12" s="22"/>
      <c r="AI12" s="22"/>
      <c r="AJ12" s="21">
        <v>10242.33</v>
      </c>
      <c r="AK12" s="22"/>
      <c r="AL12" s="22"/>
      <c r="AM12" s="21">
        <v>10242.33</v>
      </c>
      <c r="AN12" s="22"/>
      <c r="AO12" s="21">
        <v>10242.33</v>
      </c>
      <c r="AP12" s="22"/>
      <c r="AQ12" s="22"/>
      <c r="AR12" s="21">
        <v>10242.33</v>
      </c>
      <c r="AS12" s="22"/>
      <c r="AT12" s="22"/>
      <c r="AU12" s="21">
        <v>10242.33</v>
      </c>
      <c r="AV12" s="22"/>
      <c r="AW12" s="22"/>
      <c r="AX12" s="21">
        <v>50815.519999999997</v>
      </c>
      <c r="AY12" s="22"/>
      <c r="AZ12" s="22"/>
      <c r="BA12" s="21">
        <v>10242.33</v>
      </c>
      <c r="BB12" s="22"/>
      <c r="BC12" s="22"/>
      <c r="BD12" s="21">
        <v>5000000</v>
      </c>
      <c r="BE12" s="22"/>
      <c r="BF12" s="21"/>
      <c r="BG12" s="21">
        <v>5500000</v>
      </c>
      <c r="BH12" s="22"/>
      <c r="BI12" s="21">
        <v>5000000</v>
      </c>
      <c r="BJ12" s="21"/>
      <c r="BK12" s="21"/>
      <c r="BL12" s="21">
        <v>5500000</v>
      </c>
      <c r="BM12" s="22"/>
      <c r="BN12" s="22"/>
      <c r="BO12" s="25">
        <v>407320.36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1"/>
      <c r="BZ12" s="1"/>
    </row>
    <row r="13" spans="1:78" s="1" customFormat="1" ht="30" x14ac:dyDescent="0.25">
      <c r="A13" s="5">
        <v>6</v>
      </c>
      <c r="B13" s="18" t="s">
        <v>38</v>
      </c>
      <c r="C13" s="26" t="s">
        <v>5</v>
      </c>
      <c r="D13" s="26">
        <f>SUM(E13:BX13)</f>
        <v>19289324.550000001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>
        <v>178041.68</v>
      </c>
      <c r="X13" s="21"/>
      <c r="Y13" s="21"/>
      <c r="Z13" s="21">
        <v>43150</v>
      </c>
      <c r="AA13" s="21"/>
      <c r="AB13" s="21"/>
      <c r="AC13" s="21">
        <v>65484.66</v>
      </c>
      <c r="AD13" s="21"/>
      <c r="AE13" s="21"/>
      <c r="AF13" s="21"/>
      <c r="AG13" s="21">
        <v>10242.33</v>
      </c>
      <c r="AH13" s="21"/>
      <c r="AI13" s="21"/>
      <c r="AJ13" s="21">
        <v>10242.33</v>
      </c>
      <c r="AK13" s="21"/>
      <c r="AL13" s="21"/>
      <c r="AM13" s="21">
        <v>10242.33</v>
      </c>
      <c r="AN13" s="21"/>
      <c r="AO13" s="21">
        <v>10242.33</v>
      </c>
      <c r="AP13" s="21"/>
      <c r="AQ13" s="21"/>
      <c r="AR13" s="21">
        <v>10242.33</v>
      </c>
      <c r="AS13" s="21"/>
      <c r="AT13" s="21"/>
      <c r="AU13" s="21">
        <v>10242.33</v>
      </c>
      <c r="AV13" s="21"/>
      <c r="AW13" s="21"/>
      <c r="AX13" s="21">
        <v>55717.14</v>
      </c>
      <c r="AY13" s="21"/>
      <c r="AZ13" s="21"/>
      <c r="BA13" s="21">
        <v>10242.33</v>
      </c>
      <c r="BB13" s="21"/>
      <c r="BC13" s="21"/>
      <c r="BD13" s="21">
        <v>5000000</v>
      </c>
      <c r="BE13" s="22"/>
      <c r="BF13" s="21"/>
      <c r="BG13" s="21">
        <v>5000000</v>
      </c>
      <c r="BH13" s="22"/>
      <c r="BI13" s="21">
        <v>5000000</v>
      </c>
      <c r="BJ13" s="21"/>
      <c r="BK13" s="21"/>
      <c r="BL13" s="21">
        <v>3500000</v>
      </c>
      <c r="BM13" s="21"/>
      <c r="BN13" s="21"/>
      <c r="BO13" s="25">
        <v>375234.76</v>
      </c>
      <c r="BP13" s="21"/>
      <c r="BQ13" s="21"/>
      <c r="BR13" s="21"/>
      <c r="BS13" s="21"/>
      <c r="BT13" s="21"/>
      <c r="BU13" s="21"/>
      <c r="BV13" s="21"/>
      <c r="BW13" s="21"/>
      <c r="BX13" s="21"/>
    </row>
    <row r="14" spans="1:78" ht="30" x14ac:dyDescent="0.25">
      <c r="A14" s="5">
        <v>7</v>
      </c>
      <c r="B14" s="4" t="s">
        <v>39</v>
      </c>
      <c r="C14" s="20" t="s">
        <v>6</v>
      </c>
      <c r="D14" s="26">
        <f>SUM(E14:BX14)</f>
        <v>32188937.149999999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1">
        <v>393739.96</v>
      </c>
      <c r="X14" s="22"/>
      <c r="Y14" s="22"/>
      <c r="Z14" s="21">
        <v>35700</v>
      </c>
      <c r="AA14" s="22"/>
      <c r="AB14" s="22"/>
      <c r="AC14" s="21">
        <v>61781.599999999999</v>
      </c>
      <c r="AD14" s="22"/>
      <c r="AE14" s="22"/>
      <c r="AF14" s="22"/>
      <c r="AG14" s="21">
        <v>10281.6</v>
      </c>
      <c r="AH14" s="22"/>
      <c r="AI14" s="21">
        <v>10281.6</v>
      </c>
      <c r="AJ14" s="22"/>
      <c r="AK14" s="22"/>
      <c r="AL14" s="21">
        <v>10281.6</v>
      </c>
      <c r="AM14" s="21">
        <v>10281.6</v>
      </c>
      <c r="AN14" s="22"/>
      <c r="AO14" s="21"/>
      <c r="AP14" s="21">
        <v>10281.6</v>
      </c>
      <c r="AQ14" s="22"/>
      <c r="AR14" s="21"/>
      <c r="AS14" s="21">
        <v>10281.6</v>
      </c>
      <c r="AT14" s="22"/>
      <c r="AU14" s="22"/>
      <c r="AV14" s="21"/>
      <c r="AW14" s="21">
        <v>10281.6</v>
      </c>
      <c r="AX14" s="22"/>
      <c r="AY14" s="21">
        <v>10281.6</v>
      </c>
      <c r="AZ14" s="22"/>
      <c r="BA14" s="22"/>
      <c r="BB14" s="21">
        <v>5000000</v>
      </c>
      <c r="BC14" s="22"/>
      <c r="BD14" s="21"/>
      <c r="BE14" s="21">
        <v>5000000</v>
      </c>
      <c r="BF14" s="22"/>
      <c r="BG14" s="21"/>
      <c r="BH14" s="21">
        <v>5000000</v>
      </c>
      <c r="BI14" s="22"/>
      <c r="BJ14" s="21">
        <v>5469155.2000000002</v>
      </c>
      <c r="BK14" s="21"/>
      <c r="BL14" s="22"/>
      <c r="BM14" s="21">
        <v>10000000</v>
      </c>
      <c r="BN14" s="22"/>
      <c r="BO14" s="22"/>
      <c r="BP14" s="25">
        <v>1146307.5900000001</v>
      </c>
      <c r="BQ14" s="22"/>
      <c r="BR14" s="22"/>
      <c r="BS14" s="22"/>
      <c r="BT14" s="22"/>
      <c r="BU14" s="22"/>
      <c r="BV14" s="22"/>
      <c r="BW14" s="22"/>
      <c r="BX14" s="27"/>
      <c r="BY14" s="1"/>
      <c r="BZ14" s="1"/>
    </row>
    <row r="15" spans="1:78" ht="60" x14ac:dyDescent="0.25">
      <c r="A15" s="5">
        <v>8</v>
      </c>
      <c r="B15" s="4" t="s">
        <v>40</v>
      </c>
      <c r="C15" s="2" t="s">
        <v>7</v>
      </c>
      <c r="D15" s="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</row>
    <row r="16" spans="1:78" ht="30" x14ac:dyDescent="0.25">
      <c r="A16" s="5">
        <v>9</v>
      </c>
      <c r="B16" s="4" t="s">
        <v>41</v>
      </c>
      <c r="C16" s="20" t="s">
        <v>8</v>
      </c>
      <c r="D16" s="26">
        <f>SUM(E16:BX16)</f>
        <v>10698181.73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1">
        <v>252875</v>
      </c>
      <c r="AD16" s="22"/>
      <c r="AE16" s="22"/>
      <c r="AF16" s="22"/>
      <c r="AG16" s="21">
        <v>10472</v>
      </c>
      <c r="AH16" s="22"/>
      <c r="AI16" s="22"/>
      <c r="AJ16" s="21">
        <v>10472</v>
      </c>
      <c r="AK16" s="22"/>
      <c r="AL16" s="22"/>
      <c r="AM16" s="21">
        <v>10472</v>
      </c>
      <c r="AN16" s="22"/>
      <c r="AO16" s="21">
        <v>10472</v>
      </c>
      <c r="AP16" s="21"/>
      <c r="AQ16" s="22"/>
      <c r="AR16" s="21">
        <v>10472</v>
      </c>
      <c r="AS16" s="21"/>
      <c r="AT16" s="22"/>
      <c r="AU16" s="22"/>
      <c r="AV16" s="21">
        <v>10472</v>
      </c>
      <c r="AW16" s="22"/>
      <c r="AX16" s="21">
        <v>10472</v>
      </c>
      <c r="AY16" s="21"/>
      <c r="AZ16" s="22"/>
      <c r="BA16" s="21">
        <v>10472</v>
      </c>
      <c r="BB16" s="21"/>
      <c r="BC16" s="22"/>
      <c r="BD16" s="21">
        <v>10472</v>
      </c>
      <c r="BE16" s="21"/>
      <c r="BF16" s="21">
        <v>2000000</v>
      </c>
      <c r="BG16" s="22"/>
      <c r="BH16" s="22"/>
      <c r="BI16" s="21">
        <v>2500000</v>
      </c>
      <c r="BJ16" s="22"/>
      <c r="BK16" s="22"/>
      <c r="BL16" s="21">
        <v>2800000</v>
      </c>
      <c r="BM16" s="22"/>
      <c r="BN16" s="22"/>
      <c r="BO16" s="21">
        <v>3000000</v>
      </c>
      <c r="BP16" s="22"/>
      <c r="BQ16" s="22"/>
      <c r="BR16" s="22"/>
      <c r="BS16" s="25">
        <v>51058.73</v>
      </c>
      <c r="BT16" s="22"/>
      <c r="BU16" s="22"/>
      <c r="BV16" s="22"/>
      <c r="BW16" s="22"/>
      <c r="BX16" s="22"/>
      <c r="BY16" s="1"/>
      <c r="BZ16" s="1"/>
    </row>
    <row r="17" spans="1:78" ht="33.75" customHeight="1" x14ac:dyDescent="0.25">
      <c r="A17" s="5">
        <v>10</v>
      </c>
      <c r="B17" s="4" t="s">
        <v>42</v>
      </c>
      <c r="C17" s="20" t="s">
        <v>9</v>
      </c>
      <c r="D17" s="2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1">
        <v>49990</v>
      </c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1">
        <v>2784407.16</v>
      </c>
      <c r="AU17" s="22"/>
      <c r="AV17" s="22"/>
      <c r="AW17" s="21"/>
      <c r="AX17" s="22"/>
      <c r="AY17" s="22"/>
      <c r="AZ17" s="21">
        <v>2784407.16</v>
      </c>
      <c r="BA17" s="22"/>
      <c r="BB17" s="22"/>
      <c r="BC17" s="22"/>
      <c r="BD17" s="21">
        <v>2784407.16</v>
      </c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</row>
    <row r="18" spans="1:78" ht="30" x14ac:dyDescent="0.25">
      <c r="A18" s="5">
        <v>11</v>
      </c>
      <c r="B18" s="4" t="s">
        <v>43</v>
      </c>
      <c r="C18" s="33" t="s">
        <v>10</v>
      </c>
      <c r="D18" s="26">
        <f t="shared" ref="D18:D25" si="0">SUM(E18:BX18)</f>
        <v>9166561.0299999993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1">
        <v>11222.59</v>
      </c>
      <c r="AI18" s="22"/>
      <c r="AJ18" s="22"/>
      <c r="AK18" s="21">
        <v>10710</v>
      </c>
      <c r="AL18" s="22"/>
      <c r="AM18" s="21">
        <v>10710</v>
      </c>
      <c r="AN18" s="22"/>
      <c r="AO18" s="22"/>
      <c r="AP18" s="21">
        <v>10710</v>
      </c>
      <c r="AQ18" s="22"/>
      <c r="AR18" s="22"/>
      <c r="AS18" s="21">
        <v>10710</v>
      </c>
      <c r="AT18" s="22"/>
      <c r="AU18" s="22"/>
      <c r="AV18" s="21">
        <v>10710</v>
      </c>
      <c r="AW18" s="22"/>
      <c r="AX18" s="21">
        <v>18367.919999999998</v>
      </c>
      <c r="AY18" s="22"/>
      <c r="AZ18" s="22"/>
      <c r="BA18" s="21">
        <v>10710</v>
      </c>
      <c r="BB18" s="22"/>
      <c r="BC18" s="22"/>
      <c r="BD18" s="21">
        <v>10710</v>
      </c>
      <c r="BE18" s="22"/>
      <c r="BF18" s="21"/>
      <c r="BG18" s="21">
        <v>500000</v>
      </c>
      <c r="BH18" s="22"/>
      <c r="BI18" s="22"/>
      <c r="BJ18" s="21">
        <v>1500000</v>
      </c>
      <c r="BK18" s="22"/>
      <c r="BL18" s="22"/>
      <c r="BM18" s="21">
        <v>1500000</v>
      </c>
      <c r="BN18" s="22"/>
      <c r="BO18" s="22"/>
      <c r="BP18" s="21">
        <v>1500000</v>
      </c>
      <c r="BQ18" s="22"/>
      <c r="BR18" s="22"/>
      <c r="BS18" s="21">
        <v>1500000</v>
      </c>
      <c r="BT18" s="22"/>
      <c r="BU18" s="22"/>
      <c r="BV18" s="21">
        <v>900000</v>
      </c>
      <c r="BW18" s="22"/>
      <c r="BX18" s="25">
        <v>1662000.52</v>
      </c>
      <c r="BY18" s="1"/>
      <c r="BZ18" s="1"/>
    </row>
    <row r="19" spans="1:78" ht="45" x14ac:dyDescent="0.25">
      <c r="A19" s="5">
        <v>12</v>
      </c>
      <c r="B19" s="4" t="s">
        <v>44</v>
      </c>
      <c r="C19" s="2" t="s">
        <v>11</v>
      </c>
      <c r="D19" s="19">
        <f t="shared" si="0"/>
        <v>2800276.5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1">
        <v>90863.9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1">
        <v>1000</v>
      </c>
      <c r="AY19" s="22"/>
      <c r="AZ19" s="22"/>
      <c r="BA19" s="22"/>
      <c r="BB19" s="21">
        <v>5506.76</v>
      </c>
      <c r="BC19" s="22"/>
      <c r="BD19" s="21">
        <v>100000</v>
      </c>
      <c r="BE19" s="22"/>
      <c r="BF19" s="22"/>
      <c r="BG19" s="21">
        <v>300000</v>
      </c>
      <c r="BH19" s="22"/>
      <c r="BI19" s="22"/>
      <c r="BJ19" s="21">
        <v>500000</v>
      </c>
      <c r="BK19" s="22"/>
      <c r="BL19" s="22"/>
      <c r="BM19" s="21">
        <v>100000</v>
      </c>
      <c r="BN19" s="22"/>
      <c r="BO19" s="21">
        <v>300000</v>
      </c>
      <c r="BP19" s="22"/>
      <c r="BQ19" s="22"/>
      <c r="BR19" s="22"/>
      <c r="BS19" s="21">
        <v>600000</v>
      </c>
      <c r="BT19" s="22"/>
      <c r="BU19" s="22"/>
      <c r="BV19" s="21">
        <v>600000</v>
      </c>
      <c r="BW19" s="22"/>
      <c r="BX19" s="25">
        <v>202905.84</v>
      </c>
    </row>
    <row r="20" spans="1:78" ht="30" x14ac:dyDescent="0.25">
      <c r="A20" s="5">
        <v>13</v>
      </c>
      <c r="B20" s="4" t="s">
        <v>45</v>
      </c>
      <c r="C20" s="2" t="s">
        <v>12</v>
      </c>
      <c r="D20" s="19">
        <f t="shared" si="0"/>
        <v>20252517.32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1">
        <v>272656.28999999998</v>
      </c>
      <c r="AK20" s="22"/>
      <c r="AL20" s="22"/>
      <c r="AM20" s="21">
        <v>10543.4</v>
      </c>
      <c r="AN20" s="22"/>
      <c r="AO20" s="21">
        <v>10543.4</v>
      </c>
      <c r="AP20" s="22"/>
      <c r="AQ20" s="22"/>
      <c r="AR20" s="21">
        <v>10543.4</v>
      </c>
      <c r="AS20" s="22"/>
      <c r="AT20" s="22"/>
      <c r="AU20" s="21">
        <v>10543.4</v>
      </c>
      <c r="AV20" s="22"/>
      <c r="AW20" s="22"/>
      <c r="AX20" s="21">
        <v>10543.4</v>
      </c>
      <c r="AY20" s="22"/>
      <c r="AZ20" s="22"/>
      <c r="BA20" s="21">
        <v>10543.4</v>
      </c>
      <c r="BB20" s="22"/>
      <c r="BC20" s="21">
        <v>57187.06</v>
      </c>
      <c r="BD20" s="22"/>
      <c r="BE20" s="22"/>
      <c r="BF20" s="21">
        <v>10543.4</v>
      </c>
      <c r="BG20" s="22"/>
      <c r="BH20" s="22"/>
      <c r="BI20" s="21">
        <v>500000</v>
      </c>
      <c r="BJ20" s="22"/>
      <c r="BK20" s="21">
        <v>2000000</v>
      </c>
      <c r="BL20" s="22"/>
      <c r="BM20" s="21">
        <v>2000000</v>
      </c>
      <c r="BN20" s="22"/>
      <c r="BO20" s="22"/>
      <c r="BP20" s="21">
        <v>4000000</v>
      </c>
      <c r="BQ20" s="22"/>
      <c r="BR20" s="22"/>
      <c r="BS20" s="21">
        <v>4000000</v>
      </c>
      <c r="BT20" s="22"/>
      <c r="BU20" s="22"/>
      <c r="BV20" s="21">
        <v>4000000</v>
      </c>
      <c r="BW20" s="22"/>
      <c r="BX20" s="25">
        <v>3348870.17</v>
      </c>
    </row>
    <row r="21" spans="1:78" ht="45" x14ac:dyDescent="0.25">
      <c r="A21" s="5">
        <v>14</v>
      </c>
      <c r="B21" s="4" t="s">
        <v>46</v>
      </c>
      <c r="C21" s="2" t="s">
        <v>13</v>
      </c>
      <c r="D21" s="19">
        <f t="shared" si="0"/>
        <v>17943164.73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1">
        <v>198864</v>
      </c>
      <c r="AM21" s="22"/>
      <c r="AN21" s="21">
        <v>11491.83</v>
      </c>
      <c r="AO21" s="22"/>
      <c r="AP21" s="22"/>
      <c r="AQ21" s="21">
        <v>11491.83</v>
      </c>
      <c r="AR21" s="22"/>
      <c r="AS21" s="22"/>
      <c r="AT21" s="22"/>
      <c r="AU21" s="21">
        <v>12000</v>
      </c>
      <c r="AV21" s="22"/>
      <c r="AW21" s="22"/>
      <c r="AX21" s="21">
        <v>12000</v>
      </c>
      <c r="AY21" s="22"/>
      <c r="AZ21" s="22"/>
      <c r="BA21" s="21">
        <v>200000</v>
      </c>
      <c r="BB21" s="22"/>
      <c r="BC21" s="22"/>
      <c r="BD21" s="22"/>
      <c r="BE21" s="21">
        <v>100000</v>
      </c>
      <c r="BF21" s="22"/>
      <c r="BG21" s="22"/>
      <c r="BH21" s="21">
        <v>2500000</v>
      </c>
      <c r="BI21" s="22"/>
      <c r="BJ21" s="22"/>
      <c r="BK21" s="21">
        <v>1500000</v>
      </c>
      <c r="BL21" s="22"/>
      <c r="BM21" s="22"/>
      <c r="BN21" s="21">
        <v>500000</v>
      </c>
      <c r="BO21" s="22"/>
      <c r="BP21" s="22"/>
      <c r="BQ21" s="21">
        <v>2000000</v>
      </c>
      <c r="BR21" s="22"/>
      <c r="BS21" s="22"/>
      <c r="BT21" s="21">
        <v>3000000</v>
      </c>
      <c r="BU21" s="22"/>
      <c r="BV21" s="22"/>
      <c r="BW21" s="21">
        <v>4000000</v>
      </c>
      <c r="BX21" s="25">
        <v>3897317.07</v>
      </c>
    </row>
    <row r="22" spans="1:78" ht="45" x14ac:dyDescent="0.25">
      <c r="A22" s="5">
        <v>15</v>
      </c>
      <c r="B22" s="4" t="s">
        <v>47</v>
      </c>
      <c r="C22" s="2" t="s">
        <v>14</v>
      </c>
      <c r="D22" s="19">
        <f t="shared" si="0"/>
        <v>13954859.689999999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1">
        <v>190314</v>
      </c>
      <c r="AR22" s="22"/>
      <c r="AS22" s="21">
        <v>13090</v>
      </c>
      <c r="AT22" s="22"/>
      <c r="AU22" s="22"/>
      <c r="AV22" s="22"/>
      <c r="AW22" s="21">
        <v>13090</v>
      </c>
      <c r="AX22" s="22"/>
      <c r="AY22" s="21">
        <v>13090</v>
      </c>
      <c r="AZ22" s="22"/>
      <c r="BA22" s="22"/>
      <c r="BB22" s="21">
        <v>13090</v>
      </c>
      <c r="BC22" s="22"/>
      <c r="BD22" s="22"/>
      <c r="BE22" s="21">
        <v>1500000</v>
      </c>
      <c r="BF22" s="22"/>
      <c r="BG22" s="22"/>
      <c r="BH22" s="21">
        <v>1500000</v>
      </c>
      <c r="BI22" s="22"/>
      <c r="BJ22" s="22"/>
      <c r="BK22" s="21">
        <v>1500000</v>
      </c>
      <c r="BL22" s="22"/>
      <c r="BM22" s="21">
        <v>500000</v>
      </c>
      <c r="BN22" s="22"/>
      <c r="BO22" s="22"/>
      <c r="BP22" s="21">
        <v>2500000</v>
      </c>
      <c r="BQ22" s="22"/>
      <c r="BR22" s="22"/>
      <c r="BS22" s="21">
        <v>2500000</v>
      </c>
      <c r="BT22" s="22"/>
      <c r="BU22" s="22"/>
      <c r="BV22" s="21">
        <v>2500000</v>
      </c>
      <c r="BW22" s="22"/>
      <c r="BX22" s="25">
        <v>1212185.69</v>
      </c>
    </row>
    <row r="23" spans="1:78" x14ac:dyDescent="0.25">
      <c r="A23" s="56">
        <v>16</v>
      </c>
      <c r="B23" s="58" t="s">
        <v>48</v>
      </c>
      <c r="C23" s="53" t="s">
        <v>15</v>
      </c>
      <c r="D23" s="19">
        <f t="shared" si="0"/>
        <v>2245135.12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1">
        <v>153376</v>
      </c>
      <c r="AQ23" s="22"/>
      <c r="AR23" s="22"/>
      <c r="AS23" s="22"/>
      <c r="AT23" s="22"/>
      <c r="AU23" s="22"/>
      <c r="AV23" s="22"/>
      <c r="AW23" s="22"/>
      <c r="AX23" s="22"/>
      <c r="AY23" s="21">
        <v>90000</v>
      </c>
      <c r="AZ23" s="22"/>
      <c r="BA23" s="22"/>
      <c r="BB23" s="22"/>
      <c r="BC23" s="22"/>
      <c r="BD23" s="22"/>
      <c r="BE23" s="23">
        <v>300000</v>
      </c>
      <c r="BF23" s="22"/>
      <c r="BG23" s="22"/>
      <c r="BH23" s="21">
        <v>30000</v>
      </c>
      <c r="BI23" s="22"/>
      <c r="BJ23" s="22"/>
      <c r="BK23" s="21">
        <v>30000</v>
      </c>
      <c r="BL23" s="22"/>
      <c r="BM23" s="22"/>
      <c r="BN23" s="22"/>
      <c r="BO23" s="22"/>
      <c r="BP23" s="22"/>
      <c r="BQ23" s="21">
        <v>30000</v>
      </c>
      <c r="BR23" s="23">
        <v>300000</v>
      </c>
      <c r="BS23" s="22"/>
      <c r="BT23" s="21">
        <v>30000</v>
      </c>
      <c r="BU23" s="22"/>
      <c r="BV23" s="22"/>
      <c r="BW23" s="22"/>
      <c r="BX23" s="25">
        <v>1281759.1200000001</v>
      </c>
    </row>
    <row r="24" spans="1:78" x14ac:dyDescent="0.25">
      <c r="A24" s="57"/>
      <c r="B24" s="55"/>
      <c r="C24" s="53"/>
      <c r="D24" s="19">
        <f t="shared" si="0"/>
        <v>2400000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1"/>
      <c r="AQ24" s="22"/>
      <c r="AR24" s="22"/>
      <c r="AS24" s="22"/>
      <c r="AT24" s="22"/>
      <c r="AU24" s="22"/>
      <c r="AV24" s="22"/>
      <c r="AW24" s="22"/>
      <c r="AX24" s="22"/>
      <c r="AY24" s="21"/>
      <c r="AZ24" s="22"/>
      <c r="BA24" s="22"/>
      <c r="BB24" s="22"/>
      <c r="BC24" s="22"/>
      <c r="BD24" s="22"/>
      <c r="BE24" s="23"/>
      <c r="BF24" s="22"/>
      <c r="BG24" s="22"/>
      <c r="BH24" s="23">
        <v>700000</v>
      </c>
      <c r="BI24" s="22"/>
      <c r="BJ24" s="22"/>
      <c r="BK24" s="23">
        <v>900000</v>
      </c>
      <c r="BL24" s="22"/>
      <c r="BM24" s="22"/>
      <c r="BN24" s="22"/>
      <c r="BO24" s="22"/>
      <c r="BP24" s="22"/>
      <c r="BQ24" s="22"/>
      <c r="BR24" s="22"/>
      <c r="BS24" s="22"/>
      <c r="BT24" s="23">
        <v>800000</v>
      </c>
      <c r="BU24" s="22"/>
      <c r="BV24" s="22"/>
      <c r="BW24" s="22"/>
      <c r="BX24" s="22"/>
    </row>
    <row r="25" spans="1:78" ht="30" x14ac:dyDescent="0.25">
      <c r="A25" s="5">
        <v>17</v>
      </c>
      <c r="B25" s="4" t="s">
        <v>49</v>
      </c>
      <c r="C25" s="2" t="s">
        <v>16</v>
      </c>
      <c r="D25" s="19">
        <f t="shared" si="0"/>
        <v>23757623.73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1">
        <v>105840</v>
      </c>
      <c r="AX25" s="22"/>
      <c r="AY25" s="22"/>
      <c r="AZ25" s="22"/>
      <c r="BA25" s="23">
        <v>6216218.9900000002</v>
      </c>
      <c r="BB25" s="28"/>
      <c r="BC25" s="28"/>
      <c r="BD25" s="28"/>
      <c r="BE25" s="28"/>
      <c r="BF25" s="28"/>
      <c r="BG25" s="28"/>
      <c r="BH25" s="28"/>
      <c r="BI25" s="23">
        <v>5811854.9100000001</v>
      </c>
      <c r="BJ25" s="28"/>
      <c r="BK25" s="28"/>
      <c r="BL25" s="28"/>
      <c r="BM25" s="28"/>
      <c r="BN25" s="28"/>
      <c r="BO25" s="28"/>
      <c r="BP25" s="23">
        <v>5811854.9199999999</v>
      </c>
      <c r="BQ25" s="28"/>
      <c r="BR25" s="28"/>
      <c r="BS25" s="28"/>
      <c r="BT25" s="28"/>
      <c r="BU25" s="28"/>
      <c r="BV25" s="28"/>
      <c r="BW25" s="28"/>
      <c r="BX25" s="25">
        <v>5811854.9100000001</v>
      </c>
    </row>
    <row r="26" spans="1:78" ht="23.25" customHeight="1" x14ac:dyDescent="0.25">
      <c r="A26" s="29"/>
      <c r="B26" s="30" t="s">
        <v>53</v>
      </c>
      <c r="C26" s="31"/>
      <c r="D26" s="32">
        <f>SUM(D7:D25)</f>
        <v>209413746.23999998</v>
      </c>
      <c r="E26" s="32">
        <f>SUM(E7:E25)</f>
        <v>0</v>
      </c>
      <c r="F26" s="32">
        <f t="shared" ref="F26:BQ26" si="1">SUM(F7:F25)</f>
        <v>0</v>
      </c>
      <c r="G26" s="32">
        <f t="shared" si="1"/>
        <v>499224.52</v>
      </c>
      <c r="H26" s="32">
        <f t="shared" si="1"/>
        <v>0</v>
      </c>
      <c r="I26" s="32">
        <f t="shared" si="1"/>
        <v>0</v>
      </c>
      <c r="J26" s="32">
        <f t="shared" si="1"/>
        <v>0</v>
      </c>
      <c r="K26" s="32">
        <f t="shared" si="1"/>
        <v>0</v>
      </c>
      <c r="L26" s="32">
        <f t="shared" si="1"/>
        <v>19742.099999999999</v>
      </c>
      <c r="M26" s="32">
        <f t="shared" si="1"/>
        <v>0</v>
      </c>
      <c r="N26" s="32">
        <f t="shared" si="1"/>
        <v>0</v>
      </c>
      <c r="O26" s="32">
        <f t="shared" si="1"/>
        <v>37216.29</v>
      </c>
      <c r="P26" s="32">
        <f t="shared" si="1"/>
        <v>0</v>
      </c>
      <c r="Q26" s="32">
        <f t="shared" si="1"/>
        <v>0</v>
      </c>
      <c r="R26" s="32">
        <f t="shared" si="1"/>
        <v>9871.0499999999993</v>
      </c>
      <c r="S26" s="32">
        <f t="shared" si="1"/>
        <v>0</v>
      </c>
      <c r="T26" s="32">
        <f t="shared" si="1"/>
        <v>0</v>
      </c>
      <c r="U26" s="32">
        <f t="shared" si="1"/>
        <v>209506.96</v>
      </c>
      <c r="V26" s="32">
        <f t="shared" si="1"/>
        <v>0</v>
      </c>
      <c r="W26" s="32">
        <f t="shared" si="1"/>
        <v>651260.25</v>
      </c>
      <c r="X26" s="32">
        <f t="shared" si="1"/>
        <v>9871.0499999999993</v>
      </c>
      <c r="Y26" s="32">
        <f t="shared" si="1"/>
        <v>1792445.1099999999</v>
      </c>
      <c r="Z26" s="32">
        <f t="shared" si="1"/>
        <v>127950</v>
      </c>
      <c r="AA26" s="32">
        <f t="shared" si="1"/>
        <v>1457175.51</v>
      </c>
      <c r="AB26" s="32">
        <f t="shared" si="1"/>
        <v>0</v>
      </c>
      <c r="AC26" s="32">
        <f t="shared" si="1"/>
        <v>918676.27</v>
      </c>
      <c r="AD26" s="32">
        <f t="shared" si="1"/>
        <v>0</v>
      </c>
      <c r="AE26" s="32">
        <f t="shared" si="1"/>
        <v>638681.1100000001</v>
      </c>
      <c r="AF26" s="32">
        <f t="shared" si="1"/>
        <v>49990</v>
      </c>
      <c r="AG26" s="32">
        <f t="shared" si="1"/>
        <v>98184.52</v>
      </c>
      <c r="AH26" s="32">
        <f t="shared" si="1"/>
        <v>17377.27</v>
      </c>
      <c r="AI26" s="32">
        <f t="shared" si="1"/>
        <v>10281.6</v>
      </c>
      <c r="AJ26" s="32">
        <f t="shared" si="1"/>
        <v>475450.39999999997</v>
      </c>
      <c r="AK26" s="32">
        <f t="shared" si="1"/>
        <v>1226045.23</v>
      </c>
      <c r="AL26" s="32">
        <f t="shared" si="1"/>
        <v>209145.60000000001</v>
      </c>
      <c r="AM26" s="32">
        <f t="shared" si="1"/>
        <v>90119.889999999985</v>
      </c>
      <c r="AN26" s="32">
        <f t="shared" si="1"/>
        <v>11491.83</v>
      </c>
      <c r="AO26" s="32">
        <f t="shared" si="1"/>
        <v>643941.02999999991</v>
      </c>
      <c r="AP26" s="32">
        <f t="shared" si="1"/>
        <v>185970.1</v>
      </c>
      <c r="AQ26" s="32">
        <f t="shared" si="1"/>
        <v>233865.7</v>
      </c>
      <c r="AR26" s="32">
        <f t="shared" si="1"/>
        <v>51371.11</v>
      </c>
      <c r="AS26" s="32">
        <f t="shared" si="1"/>
        <v>45684.1</v>
      </c>
      <c r="AT26" s="32">
        <f t="shared" si="1"/>
        <v>3967849.08</v>
      </c>
      <c r="AU26" s="32">
        <f t="shared" si="1"/>
        <v>734795.01</v>
      </c>
      <c r="AV26" s="32">
        <f t="shared" si="1"/>
        <v>197633.5</v>
      </c>
      <c r="AW26" s="32">
        <f t="shared" si="1"/>
        <v>1404002.6300000001</v>
      </c>
      <c r="AX26" s="32">
        <f t="shared" si="1"/>
        <v>158915.98000000001</v>
      </c>
      <c r="AY26" s="32">
        <f t="shared" si="1"/>
        <v>113371.6</v>
      </c>
      <c r="AZ26" s="32">
        <f t="shared" si="1"/>
        <v>4795467.51</v>
      </c>
      <c r="BA26" s="32">
        <f t="shared" si="1"/>
        <v>8879170.0300000012</v>
      </c>
      <c r="BB26" s="32">
        <f t="shared" si="1"/>
        <v>5038596.76</v>
      </c>
      <c r="BC26" s="32">
        <f t="shared" si="1"/>
        <v>2657187.06</v>
      </c>
      <c r="BD26" s="32">
        <f t="shared" si="1"/>
        <v>14255589.16</v>
      </c>
      <c r="BE26" s="32">
        <f t="shared" si="1"/>
        <v>7020000</v>
      </c>
      <c r="BF26" s="32">
        <f t="shared" si="1"/>
        <v>5190543.4000000004</v>
      </c>
      <c r="BG26" s="32">
        <f t="shared" si="1"/>
        <v>14300000</v>
      </c>
      <c r="BH26" s="32">
        <f t="shared" si="1"/>
        <v>9771638.9199999999</v>
      </c>
      <c r="BI26" s="32">
        <f t="shared" si="1"/>
        <v>18911854.91</v>
      </c>
      <c r="BJ26" s="32">
        <f t="shared" si="1"/>
        <v>12669155.199999999</v>
      </c>
      <c r="BK26" s="32">
        <f t="shared" si="1"/>
        <v>5950000</v>
      </c>
      <c r="BL26" s="32">
        <f t="shared" si="1"/>
        <v>11800000</v>
      </c>
      <c r="BM26" s="32">
        <f t="shared" si="1"/>
        <v>14200000</v>
      </c>
      <c r="BN26" s="32">
        <f t="shared" si="1"/>
        <v>520000</v>
      </c>
      <c r="BO26" s="32">
        <f t="shared" si="1"/>
        <v>4582555.12</v>
      </c>
      <c r="BP26" s="32">
        <f t="shared" si="1"/>
        <v>15128162.51</v>
      </c>
      <c r="BQ26" s="32">
        <f t="shared" si="1"/>
        <v>2030000</v>
      </c>
      <c r="BR26" s="32">
        <f t="shared" ref="BR26:BX26" si="2">SUM(BR7:BR25)</f>
        <v>1843731.3</v>
      </c>
      <c r="BS26" s="32">
        <f t="shared" si="2"/>
        <v>8651058.7300000004</v>
      </c>
      <c r="BT26" s="32">
        <f t="shared" si="2"/>
        <v>3830000</v>
      </c>
      <c r="BU26" s="32">
        <f t="shared" si="2"/>
        <v>20000</v>
      </c>
      <c r="BV26" s="32">
        <f t="shared" si="2"/>
        <v>8000000</v>
      </c>
      <c r="BW26" s="32">
        <f t="shared" si="2"/>
        <v>4000000</v>
      </c>
      <c r="BX26" s="32">
        <f t="shared" si="2"/>
        <v>17475140.710000001</v>
      </c>
    </row>
  </sheetData>
  <mergeCells count="13">
    <mergeCell ref="D4:D6"/>
    <mergeCell ref="C7:C8"/>
    <mergeCell ref="B7:B8"/>
    <mergeCell ref="A7:A8"/>
    <mergeCell ref="C23:C24"/>
    <mergeCell ref="B23:B24"/>
    <mergeCell ref="A23:A24"/>
    <mergeCell ref="BM4:BX4"/>
    <mergeCell ref="E4:P4"/>
    <mergeCell ref="Q4:AB4"/>
    <mergeCell ref="AC4:AN4"/>
    <mergeCell ref="AO4:AZ4"/>
    <mergeCell ref="BA4:BL4"/>
  </mergeCells>
  <phoneticPr fontId="1" type="noConversion"/>
  <pageMargins left="0.7" right="0.7" top="0.75" bottom="0.75" header="0.3" footer="0.3"/>
  <pageSetup paperSize="9" orientation="portrait" horizontalDpi="0" verticalDpi="0" r:id="rId1"/>
  <rowBreaks count="1" manualBreakCount="1">
    <brk id="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6463A-23A9-45AE-AC6C-D47E10AA62BB}">
  <sheetPr>
    <pageSetUpPr fitToPage="1"/>
  </sheetPr>
  <dimension ref="A1:AD22"/>
  <sheetViews>
    <sheetView tabSelected="1" zoomScale="55" zoomScaleNormal="55" workbookViewId="0">
      <pane ySplit="4" topLeftCell="A5" activePane="bottomLeft" state="frozen"/>
      <selection activeCell="M1" sqref="M1"/>
      <selection pane="bottomLeft" activeCell="C13" sqref="C13"/>
    </sheetView>
  </sheetViews>
  <sheetFormatPr defaultRowHeight="15" x14ac:dyDescent="0.25"/>
  <cols>
    <col min="1" max="1" width="7.5703125" customWidth="1"/>
    <col min="2" max="2" width="18.28515625" customWidth="1"/>
    <col min="3" max="3" width="48.85546875" customWidth="1"/>
    <col min="4" max="4" width="15.28515625" customWidth="1"/>
    <col min="5" max="5" width="12.140625" customWidth="1"/>
    <col min="6" max="7" width="11.42578125" customWidth="1"/>
    <col min="8" max="8" width="13.140625" customWidth="1"/>
    <col min="9" max="9" width="12.28515625" customWidth="1"/>
    <col min="10" max="10" width="13.7109375" customWidth="1"/>
    <col min="11" max="11" width="14" customWidth="1"/>
    <col min="12" max="12" width="13.28515625" customWidth="1"/>
    <col min="13" max="13" width="13.7109375" customWidth="1"/>
    <col min="14" max="14" width="14.42578125" customWidth="1"/>
    <col min="15" max="15" width="12.7109375" customWidth="1"/>
    <col min="16" max="16" width="15.85546875" customWidth="1"/>
    <col min="17" max="17" width="12.7109375" customWidth="1"/>
    <col min="18" max="18" width="11.28515625" customWidth="1"/>
    <col min="19" max="19" width="12.140625" customWidth="1"/>
    <col min="20" max="20" width="14.42578125" customWidth="1"/>
    <col min="21" max="21" width="11.5703125" customWidth="1"/>
    <col min="22" max="22" width="11.85546875" customWidth="1"/>
    <col min="23" max="23" width="12" customWidth="1"/>
    <col min="24" max="25" width="12.140625" customWidth="1"/>
    <col min="26" max="26" width="12.42578125" customWidth="1"/>
    <col min="27" max="27" width="12.140625" customWidth="1"/>
    <col min="28" max="28" width="13.28515625" customWidth="1"/>
    <col min="29" max="29" width="16" customWidth="1"/>
    <col min="30" max="30" width="15" customWidth="1"/>
  </cols>
  <sheetData>
    <row r="1" spans="1:30" x14ac:dyDescent="0.25">
      <c r="B1" t="s">
        <v>59</v>
      </c>
    </row>
    <row r="2" spans="1:30" x14ac:dyDescent="0.25">
      <c r="C2" s="48"/>
    </row>
    <row r="3" spans="1:30" x14ac:dyDescent="0.25">
      <c r="A3" s="8"/>
      <c r="B3" s="8"/>
      <c r="C3" s="9" t="s">
        <v>52</v>
      </c>
      <c r="D3" s="50" t="s">
        <v>58</v>
      </c>
      <c r="E3" s="49">
        <v>2022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>
        <v>2023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30" x14ac:dyDescent="0.25">
      <c r="A4" s="7" t="s">
        <v>17</v>
      </c>
      <c r="B4" s="12" t="s">
        <v>50</v>
      </c>
      <c r="C4" s="10" t="s">
        <v>19</v>
      </c>
      <c r="D4" s="51"/>
      <c r="E4" s="11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1" t="s">
        <v>27</v>
      </c>
      <c r="L4" s="11" t="s">
        <v>28</v>
      </c>
      <c r="M4" s="11" t="s">
        <v>29</v>
      </c>
      <c r="N4" s="11" t="s">
        <v>30</v>
      </c>
      <c r="O4" s="11" t="s">
        <v>31</v>
      </c>
      <c r="P4" s="11" t="s">
        <v>32</v>
      </c>
      <c r="Q4" s="11" t="s">
        <v>21</v>
      </c>
      <c r="R4" s="11" t="s">
        <v>22</v>
      </c>
      <c r="S4" s="11" t="s">
        <v>23</v>
      </c>
      <c r="T4" s="11" t="s">
        <v>24</v>
      </c>
      <c r="U4" s="11" t="s">
        <v>25</v>
      </c>
      <c r="V4" s="11" t="s">
        <v>26</v>
      </c>
      <c r="W4" s="11" t="s">
        <v>27</v>
      </c>
      <c r="X4" s="11" t="s">
        <v>28</v>
      </c>
      <c r="Y4" s="11" t="s">
        <v>29</v>
      </c>
      <c r="Z4" s="11" t="s">
        <v>30</v>
      </c>
      <c r="AA4" s="11" t="s">
        <v>31</v>
      </c>
      <c r="AB4" s="11" t="s">
        <v>32</v>
      </c>
    </row>
    <row r="5" spans="1:30" x14ac:dyDescent="0.25">
      <c r="A5" s="6" t="s">
        <v>18</v>
      </c>
      <c r="B5" s="13" t="s">
        <v>51</v>
      </c>
      <c r="C5" s="14" t="s">
        <v>20</v>
      </c>
      <c r="D5" s="5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30" ht="33" customHeight="1" x14ac:dyDescent="0.25">
      <c r="A6" s="34">
        <v>1</v>
      </c>
      <c r="B6" s="35" t="s">
        <v>33</v>
      </c>
      <c r="C6" s="2" t="s">
        <v>0</v>
      </c>
      <c r="D6" s="36">
        <f t="shared" ref="D6:D21" si="0">SUM(E6:AB6)</f>
        <v>1544000</v>
      </c>
      <c r="E6" s="37"/>
      <c r="F6" s="37"/>
      <c r="G6" s="22"/>
      <c r="H6" s="38">
        <v>266000</v>
      </c>
      <c r="I6" s="37"/>
      <c r="J6" s="38">
        <v>200000</v>
      </c>
      <c r="K6" s="37"/>
      <c r="L6" s="37"/>
      <c r="M6" s="38">
        <v>200000</v>
      </c>
      <c r="N6" s="39"/>
      <c r="O6" s="37"/>
      <c r="P6" s="38">
        <v>500000</v>
      </c>
      <c r="Q6" s="38"/>
      <c r="R6" s="37"/>
      <c r="S6" s="37">
        <v>278000</v>
      </c>
      <c r="T6" s="38"/>
      <c r="U6" s="37"/>
      <c r="V6" s="40">
        <v>100000</v>
      </c>
      <c r="W6" s="37"/>
      <c r="X6" s="37"/>
      <c r="Y6" s="37"/>
      <c r="Z6" s="37"/>
      <c r="AA6" s="37"/>
      <c r="AB6" s="37"/>
      <c r="AC6" s="41"/>
      <c r="AD6" s="42"/>
    </row>
    <row r="7" spans="1:30" ht="30" x14ac:dyDescent="0.25">
      <c r="A7" s="5">
        <v>2</v>
      </c>
      <c r="B7" s="3" t="s">
        <v>35</v>
      </c>
      <c r="C7" s="2" t="s">
        <v>2</v>
      </c>
      <c r="D7" s="19">
        <f t="shared" si="0"/>
        <v>197000</v>
      </c>
      <c r="E7" s="21"/>
      <c r="F7" s="22"/>
      <c r="G7" s="22"/>
      <c r="H7" s="21">
        <v>60000</v>
      </c>
      <c r="I7" s="21">
        <v>60000</v>
      </c>
      <c r="J7" s="21"/>
      <c r="K7" s="21">
        <v>60000</v>
      </c>
      <c r="L7" s="25">
        <v>17000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D7" s="1"/>
    </row>
    <row r="8" spans="1:30" ht="75" x14ac:dyDescent="0.25">
      <c r="A8" s="5">
        <v>3</v>
      </c>
      <c r="B8" s="4" t="s">
        <v>36</v>
      </c>
      <c r="C8" s="2" t="s">
        <v>3</v>
      </c>
      <c r="D8" s="19">
        <f t="shared" si="0"/>
        <v>2098000</v>
      </c>
      <c r="E8" s="23"/>
      <c r="F8" s="21"/>
      <c r="H8" s="21">
        <v>248000</v>
      </c>
      <c r="I8" s="21">
        <v>250000</v>
      </c>
      <c r="J8" s="22"/>
      <c r="K8" s="23"/>
      <c r="L8" s="21">
        <v>250000</v>
      </c>
      <c r="M8" s="22"/>
      <c r="N8" s="23"/>
      <c r="O8" s="21">
        <v>350000</v>
      </c>
      <c r="P8" s="22"/>
      <c r="Q8" s="22"/>
      <c r="R8" s="21">
        <v>400000</v>
      </c>
      <c r="S8" s="23"/>
      <c r="T8" s="21"/>
      <c r="U8" s="21">
        <v>400000</v>
      </c>
      <c r="V8" s="23"/>
      <c r="W8" s="22"/>
      <c r="X8" s="21">
        <v>200000</v>
      </c>
      <c r="Y8" s="21"/>
      <c r="Z8" s="22"/>
      <c r="AA8" s="22"/>
      <c r="AB8" s="25">
        <v>0</v>
      </c>
      <c r="AD8" s="1"/>
    </row>
    <row r="9" spans="1:30" ht="30" x14ac:dyDescent="0.25">
      <c r="A9" s="5">
        <v>4</v>
      </c>
      <c r="B9" s="4" t="s">
        <v>37</v>
      </c>
      <c r="C9" s="20" t="s">
        <v>4</v>
      </c>
      <c r="D9" s="26">
        <f t="shared" si="0"/>
        <v>1179000</v>
      </c>
      <c r="E9" s="21"/>
      <c r="F9" s="22"/>
      <c r="G9" s="22"/>
      <c r="H9" s="21">
        <v>100000</v>
      </c>
      <c r="I9" s="22"/>
      <c r="J9" s="21"/>
      <c r="K9" s="21">
        <v>350000</v>
      </c>
      <c r="L9" s="22"/>
      <c r="M9" s="21">
        <v>350000</v>
      </c>
      <c r="N9" s="21"/>
      <c r="O9" s="21"/>
      <c r="P9" s="21">
        <v>350000</v>
      </c>
      <c r="Q9" s="22"/>
      <c r="R9" s="22"/>
      <c r="S9" s="25">
        <v>29000</v>
      </c>
      <c r="T9" s="22"/>
      <c r="U9" s="22"/>
      <c r="V9" s="22"/>
      <c r="W9" s="22"/>
      <c r="X9" s="22"/>
      <c r="Y9" s="22"/>
      <c r="Z9" s="22"/>
      <c r="AA9" s="22"/>
      <c r="AB9" s="22"/>
      <c r="AD9" s="1"/>
    </row>
    <row r="10" spans="1:30" s="1" customFormat="1" ht="30" x14ac:dyDescent="0.25">
      <c r="A10" s="5">
        <v>5</v>
      </c>
      <c r="B10" s="18" t="s">
        <v>38</v>
      </c>
      <c r="C10" s="26" t="s">
        <v>5</v>
      </c>
      <c r="D10" s="26">
        <f t="shared" si="0"/>
        <v>1076000</v>
      </c>
      <c r="E10" s="21"/>
      <c r="F10" s="21"/>
      <c r="G10" s="21"/>
      <c r="H10" s="21">
        <v>100000</v>
      </c>
      <c r="I10" s="22"/>
      <c r="J10" s="21"/>
      <c r="K10" s="21">
        <v>350000</v>
      </c>
      <c r="L10" s="22"/>
      <c r="M10" s="21">
        <v>320000</v>
      </c>
      <c r="N10" s="21"/>
      <c r="O10" s="21"/>
      <c r="P10" s="21">
        <v>300000</v>
      </c>
      <c r="Q10" s="21"/>
      <c r="R10" s="21"/>
      <c r="S10" s="25">
        <v>6000</v>
      </c>
      <c r="T10" s="21"/>
      <c r="U10" s="21"/>
      <c r="V10" s="21"/>
      <c r="W10" s="21"/>
      <c r="X10" s="21"/>
      <c r="Y10" s="21"/>
      <c r="Z10" s="21"/>
      <c r="AA10" s="21"/>
      <c r="AB10" s="21"/>
      <c r="AC10"/>
    </row>
    <row r="11" spans="1:30" ht="30" x14ac:dyDescent="0.25">
      <c r="A11" s="5">
        <v>6</v>
      </c>
      <c r="B11" s="4" t="s">
        <v>39</v>
      </c>
      <c r="C11" s="20" t="s">
        <v>6</v>
      </c>
      <c r="D11" s="26">
        <f t="shared" si="0"/>
        <v>714000</v>
      </c>
      <c r="E11" s="22"/>
      <c r="F11" s="21"/>
      <c r="H11" s="21">
        <v>50000</v>
      </c>
      <c r="I11" s="38">
        <v>200000</v>
      </c>
      <c r="J11" s="22"/>
      <c r="K11" s="21"/>
      <c r="L11" s="38">
        <v>200000</v>
      </c>
      <c r="M11" s="22"/>
      <c r="N11" s="38">
        <v>100000</v>
      </c>
      <c r="O11" s="21"/>
      <c r="P11" s="22"/>
      <c r="Q11" s="38">
        <v>100000</v>
      </c>
      <c r="R11" s="22"/>
      <c r="S11" s="22"/>
      <c r="T11" s="25">
        <v>64000</v>
      </c>
      <c r="U11" s="22"/>
      <c r="V11" s="22"/>
      <c r="W11" s="22"/>
      <c r="X11" s="22"/>
      <c r="Y11" s="22"/>
      <c r="Z11" s="22"/>
      <c r="AA11" s="22"/>
      <c r="AB11" s="27"/>
      <c r="AD11" s="1"/>
    </row>
    <row r="12" spans="1:30" ht="60" x14ac:dyDescent="0.25">
      <c r="A12" s="5">
        <v>7</v>
      </c>
      <c r="B12" s="4" t="s">
        <v>40</v>
      </c>
      <c r="C12" s="2" t="s">
        <v>7</v>
      </c>
      <c r="D12" s="26">
        <f t="shared" si="0"/>
        <v>1540000</v>
      </c>
      <c r="E12" s="22"/>
      <c r="F12" s="22"/>
      <c r="G12" s="22"/>
      <c r="H12" s="43"/>
      <c r="I12" s="22"/>
      <c r="J12" s="22"/>
      <c r="K12" s="46">
        <v>100000</v>
      </c>
      <c r="L12" s="22"/>
      <c r="M12" s="22"/>
      <c r="N12" s="46">
        <v>200000</v>
      </c>
      <c r="O12" s="22"/>
      <c r="P12" s="45"/>
      <c r="Q12" s="46">
        <v>300000</v>
      </c>
      <c r="R12" s="22"/>
      <c r="S12" s="22"/>
      <c r="T12" s="46">
        <v>200000</v>
      </c>
      <c r="U12" s="22"/>
      <c r="V12" s="22"/>
      <c r="W12" s="46">
        <v>300000</v>
      </c>
      <c r="X12" s="22"/>
      <c r="Y12" s="22"/>
      <c r="Z12" s="46">
        <v>300000</v>
      </c>
      <c r="AA12" s="22"/>
      <c r="AB12" s="44">
        <v>140000</v>
      </c>
      <c r="AD12" s="1"/>
    </row>
    <row r="13" spans="1:30" ht="45" x14ac:dyDescent="0.25">
      <c r="A13" s="5">
        <v>8</v>
      </c>
      <c r="B13" s="4" t="s">
        <v>41</v>
      </c>
      <c r="C13" s="20" t="s">
        <v>8</v>
      </c>
      <c r="D13" s="26">
        <f t="shared" si="0"/>
        <v>176000</v>
      </c>
      <c r="E13" s="21"/>
      <c r="F13" s="21"/>
      <c r="G13" s="22"/>
      <c r="H13" s="21">
        <v>30000</v>
      </c>
      <c r="I13" s="21"/>
      <c r="J13" s="21">
        <v>30000</v>
      </c>
      <c r="K13" s="22"/>
      <c r="L13" s="22"/>
      <c r="M13" s="21">
        <v>30000</v>
      </c>
      <c r="N13" s="22"/>
      <c r="O13" s="22"/>
      <c r="P13" s="21">
        <v>30000</v>
      </c>
      <c r="Q13" s="22"/>
      <c r="R13" s="22"/>
      <c r="S13" s="21">
        <v>30000</v>
      </c>
      <c r="T13" s="22"/>
      <c r="U13" s="22"/>
      <c r="V13" s="22"/>
      <c r="W13" s="25">
        <v>26000</v>
      </c>
      <c r="X13" s="22"/>
      <c r="Y13" s="22"/>
      <c r="Z13" s="22"/>
      <c r="AA13" s="22"/>
      <c r="AB13" s="22"/>
      <c r="AD13" s="1"/>
    </row>
    <row r="14" spans="1:30" ht="33.75" customHeight="1" x14ac:dyDescent="0.25">
      <c r="A14" s="5">
        <v>9</v>
      </c>
      <c r="B14" s="4" t="s">
        <v>42</v>
      </c>
      <c r="C14" s="20" t="s">
        <v>9</v>
      </c>
      <c r="D14" s="26">
        <f t="shared" si="0"/>
        <v>160000</v>
      </c>
      <c r="E14" s="22"/>
      <c r="F14" s="22"/>
      <c r="G14" s="22"/>
      <c r="H14" s="21"/>
      <c r="I14" s="22"/>
      <c r="J14" s="21">
        <v>50000</v>
      </c>
      <c r="K14" s="22"/>
      <c r="L14" s="21">
        <v>50000</v>
      </c>
      <c r="M14" s="22"/>
      <c r="N14" s="21">
        <v>50000</v>
      </c>
      <c r="O14" s="22"/>
      <c r="P14" s="25">
        <v>10000</v>
      </c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D14" s="1"/>
    </row>
    <row r="15" spans="1:30" ht="30" x14ac:dyDescent="0.25">
      <c r="A15" s="5">
        <v>10</v>
      </c>
      <c r="B15" s="4" t="s">
        <v>43</v>
      </c>
      <c r="C15" s="33" t="s">
        <v>10</v>
      </c>
      <c r="D15" s="26">
        <f t="shared" si="0"/>
        <v>181000</v>
      </c>
      <c r="E15" s="21"/>
      <c r="F15" s="22"/>
      <c r="G15" s="22"/>
      <c r="H15" s="21"/>
      <c r="I15" s="21">
        <v>20000</v>
      </c>
      <c r="J15" s="21"/>
      <c r="K15" s="21">
        <v>20000</v>
      </c>
      <c r="L15" s="22"/>
      <c r="M15" s="22"/>
      <c r="N15" s="21">
        <v>30000</v>
      </c>
      <c r="O15" s="22"/>
      <c r="P15" s="22"/>
      <c r="Q15" s="21">
        <v>20000</v>
      </c>
      <c r="R15" s="22"/>
      <c r="S15" s="22"/>
      <c r="T15" s="21">
        <v>30000</v>
      </c>
      <c r="U15" s="22"/>
      <c r="V15" s="22"/>
      <c r="W15" s="21">
        <v>20000</v>
      </c>
      <c r="X15" s="22"/>
      <c r="Y15" s="22"/>
      <c r="Z15" s="21">
        <v>20000</v>
      </c>
      <c r="AA15" s="22"/>
      <c r="AB15" s="25">
        <v>21000</v>
      </c>
      <c r="AD15" s="1"/>
    </row>
    <row r="16" spans="1:30" ht="60" x14ac:dyDescent="0.25">
      <c r="A16" s="5">
        <v>11</v>
      </c>
      <c r="B16" s="4" t="s">
        <v>44</v>
      </c>
      <c r="C16" s="2" t="s">
        <v>11</v>
      </c>
      <c r="D16" s="19">
        <f t="shared" si="0"/>
        <v>290000</v>
      </c>
      <c r="E16" s="22"/>
      <c r="F16" s="21"/>
      <c r="G16" s="22"/>
      <c r="H16" s="21">
        <v>30000</v>
      </c>
      <c r="I16" s="22"/>
      <c r="J16" s="22"/>
      <c r="K16" s="21">
        <v>40000</v>
      </c>
      <c r="L16" s="22"/>
      <c r="M16" s="22"/>
      <c r="N16" s="21">
        <v>40000</v>
      </c>
      <c r="O16" s="22"/>
      <c r="P16" s="22"/>
      <c r="Q16" s="21">
        <v>40000</v>
      </c>
      <c r="R16" s="22"/>
      <c r="S16" s="21">
        <v>40000</v>
      </c>
      <c r="T16" s="22"/>
      <c r="U16" s="22"/>
      <c r="V16" s="22"/>
      <c r="W16" s="21">
        <v>40000</v>
      </c>
      <c r="X16" s="22"/>
      <c r="Y16" s="22"/>
      <c r="Z16" s="21">
        <v>40000</v>
      </c>
      <c r="AA16" s="22"/>
      <c r="AB16" s="25">
        <v>20000</v>
      </c>
      <c r="AD16" s="1"/>
    </row>
    <row r="17" spans="1:30" ht="45" x14ac:dyDescent="0.25">
      <c r="A17" s="5">
        <v>12</v>
      </c>
      <c r="B17" s="4" t="s">
        <v>45</v>
      </c>
      <c r="C17" s="2" t="s">
        <v>12</v>
      </c>
      <c r="D17" s="19">
        <f t="shared" si="0"/>
        <v>398000</v>
      </c>
      <c r="E17" s="21"/>
      <c r="F17" s="22"/>
      <c r="H17" s="21">
        <v>20000</v>
      </c>
      <c r="I17" s="22"/>
      <c r="J17" s="21">
        <v>50000</v>
      </c>
      <c r="K17" s="22"/>
      <c r="L17" s="22"/>
      <c r="M17" s="21">
        <v>50000</v>
      </c>
      <c r="N17" s="22"/>
      <c r="O17" s="21">
        <v>50000</v>
      </c>
      <c r="P17" s="22"/>
      <c r="Q17" s="21">
        <v>50000</v>
      </c>
      <c r="R17" s="22"/>
      <c r="S17" s="22"/>
      <c r="T17" s="21">
        <v>50000</v>
      </c>
      <c r="U17" s="22"/>
      <c r="V17" s="22"/>
      <c r="W17" s="21">
        <v>50000</v>
      </c>
      <c r="X17" s="22"/>
      <c r="Y17" s="22"/>
      <c r="Z17" s="21">
        <v>50000</v>
      </c>
      <c r="AA17" s="22"/>
      <c r="AB17" s="25">
        <v>28000</v>
      </c>
      <c r="AD17" s="1"/>
    </row>
    <row r="18" spans="1:30" ht="45" x14ac:dyDescent="0.25">
      <c r="A18" s="5">
        <v>13</v>
      </c>
      <c r="B18" s="4" t="s">
        <v>46</v>
      </c>
      <c r="C18" s="2" t="s">
        <v>13</v>
      </c>
      <c r="D18" s="19">
        <f t="shared" si="0"/>
        <v>383000</v>
      </c>
      <c r="E18" s="21"/>
      <c r="F18" s="22"/>
      <c r="G18" s="22"/>
      <c r="H18" s="22"/>
      <c r="I18" s="21">
        <v>35000</v>
      </c>
      <c r="J18" s="22"/>
      <c r="K18" s="22"/>
      <c r="L18" s="21">
        <v>50000</v>
      </c>
      <c r="M18" s="22"/>
      <c r="N18" s="22"/>
      <c r="O18" s="21">
        <v>50000</v>
      </c>
      <c r="P18" s="22"/>
      <c r="Q18" s="22"/>
      <c r="R18" s="21">
        <v>50000</v>
      </c>
      <c r="S18" s="22"/>
      <c r="T18" s="22"/>
      <c r="U18" s="21">
        <v>50000</v>
      </c>
      <c r="V18" s="22"/>
      <c r="W18" s="22"/>
      <c r="X18" s="21">
        <v>50000</v>
      </c>
      <c r="Y18" s="22"/>
      <c r="Z18" s="22"/>
      <c r="AA18" s="21">
        <v>50000</v>
      </c>
      <c r="AB18" s="25">
        <v>48000</v>
      </c>
      <c r="AD18" s="1"/>
    </row>
    <row r="19" spans="1:30" ht="60" x14ac:dyDescent="0.25">
      <c r="A19" s="5">
        <v>14</v>
      </c>
      <c r="B19" s="4" t="s">
        <v>47</v>
      </c>
      <c r="C19" s="2" t="s">
        <v>14</v>
      </c>
      <c r="D19" s="19">
        <f t="shared" si="0"/>
        <v>599000</v>
      </c>
      <c r="E19" s="22"/>
      <c r="F19" s="21"/>
      <c r="G19" s="22"/>
      <c r="H19" s="22"/>
      <c r="I19" s="21">
        <v>60000</v>
      </c>
      <c r="J19" s="22"/>
      <c r="K19" s="22"/>
      <c r="L19" s="21">
        <v>70000</v>
      </c>
      <c r="M19" s="22"/>
      <c r="N19" s="22"/>
      <c r="O19" s="21">
        <v>100000</v>
      </c>
      <c r="P19" s="22"/>
      <c r="Q19" s="21">
        <v>70000</v>
      </c>
      <c r="R19" s="22"/>
      <c r="S19" s="22"/>
      <c r="T19" s="21">
        <v>100000</v>
      </c>
      <c r="U19" s="22"/>
      <c r="V19" s="22"/>
      <c r="W19" s="21">
        <v>100000</v>
      </c>
      <c r="X19" s="22"/>
      <c r="Y19" s="22"/>
      <c r="Z19" s="21">
        <v>49000</v>
      </c>
      <c r="AA19" s="22"/>
      <c r="AB19" s="25">
        <v>50000</v>
      </c>
      <c r="AD19" s="1"/>
    </row>
    <row r="20" spans="1:30" ht="30" x14ac:dyDescent="0.25">
      <c r="A20" s="34">
        <v>15</v>
      </c>
      <c r="B20" s="47" t="s">
        <v>48</v>
      </c>
      <c r="C20" s="2" t="s">
        <v>15</v>
      </c>
      <c r="D20" s="19">
        <f t="shared" si="0"/>
        <v>1288000</v>
      </c>
      <c r="E20" s="22"/>
      <c r="F20" s="22"/>
      <c r="G20" s="22"/>
      <c r="H20" s="22"/>
      <c r="I20" s="21">
        <v>180000</v>
      </c>
      <c r="J20" s="22"/>
      <c r="K20" s="22"/>
      <c r="L20" s="21">
        <v>200000</v>
      </c>
      <c r="M20" s="22"/>
      <c r="N20" s="22"/>
      <c r="O20" s="21">
        <v>200000</v>
      </c>
      <c r="P20" s="22"/>
      <c r="Q20" s="22"/>
      <c r="R20" s="21">
        <v>200000</v>
      </c>
      <c r="S20" s="22"/>
      <c r="T20" s="22"/>
      <c r="U20" s="21">
        <v>200000</v>
      </c>
      <c r="V20" s="23"/>
      <c r="W20" s="22"/>
      <c r="X20" s="21">
        <v>200000</v>
      </c>
      <c r="Y20" s="22"/>
      <c r="Z20" s="22"/>
      <c r="AA20" s="22"/>
      <c r="AB20" s="25">
        <v>108000</v>
      </c>
      <c r="AD20" s="1"/>
    </row>
    <row r="21" spans="1:30" ht="30" x14ac:dyDescent="0.25">
      <c r="A21" s="5">
        <v>16</v>
      </c>
      <c r="B21" s="4" t="s">
        <v>49</v>
      </c>
      <c r="C21" s="2" t="s">
        <v>16</v>
      </c>
      <c r="D21" s="19">
        <f t="shared" si="0"/>
        <v>3177000</v>
      </c>
      <c r="E21" s="23"/>
      <c r="F21" s="28"/>
      <c r="G21" s="28"/>
      <c r="H21" s="28"/>
      <c r="I21" s="28"/>
      <c r="J21" s="46">
        <v>100000</v>
      </c>
      <c r="K21" s="28"/>
      <c r="L21" s="28"/>
      <c r="M21" s="23">
        <v>500000</v>
      </c>
      <c r="N21" s="28"/>
      <c r="O21" s="28"/>
      <c r="P21" s="23">
        <v>500000</v>
      </c>
      <c r="Q21" s="28"/>
      <c r="R21" s="28"/>
      <c r="S21" s="23">
        <v>500000</v>
      </c>
      <c r="T21" s="23"/>
      <c r="U21" s="28"/>
      <c r="V21" s="23">
        <v>500000</v>
      </c>
      <c r="W21" s="28"/>
      <c r="X21" s="28"/>
      <c r="Y21" s="23">
        <v>500000</v>
      </c>
      <c r="Z21" s="28"/>
      <c r="AA21" s="23">
        <v>500000</v>
      </c>
      <c r="AB21" s="25">
        <v>77000</v>
      </c>
      <c r="AD21" s="1"/>
    </row>
    <row r="22" spans="1:30" ht="23.25" customHeight="1" x14ac:dyDescent="0.25">
      <c r="A22" s="29"/>
      <c r="B22" s="30" t="s">
        <v>53</v>
      </c>
      <c r="C22" s="31"/>
      <c r="D22" s="32">
        <f t="shared" ref="D22:AB22" si="1">SUM(D6:D21)</f>
        <v>15000000</v>
      </c>
      <c r="E22" s="32">
        <f t="shared" si="1"/>
        <v>0</v>
      </c>
      <c r="F22" s="32">
        <f t="shared" si="1"/>
        <v>0</v>
      </c>
      <c r="G22" s="32">
        <f t="shared" si="1"/>
        <v>0</v>
      </c>
      <c r="H22" s="32">
        <f>SUM(H6:H21)</f>
        <v>904000</v>
      </c>
      <c r="I22" s="32">
        <f t="shared" si="1"/>
        <v>805000</v>
      </c>
      <c r="J22" s="32">
        <f t="shared" si="1"/>
        <v>430000</v>
      </c>
      <c r="K22" s="32">
        <f t="shared" si="1"/>
        <v>920000</v>
      </c>
      <c r="L22" s="32">
        <f t="shared" si="1"/>
        <v>837000</v>
      </c>
      <c r="M22" s="32">
        <f t="shared" si="1"/>
        <v>1450000</v>
      </c>
      <c r="N22" s="32">
        <f t="shared" si="1"/>
        <v>420000</v>
      </c>
      <c r="O22" s="32">
        <f t="shared" si="1"/>
        <v>750000</v>
      </c>
      <c r="P22" s="32">
        <f t="shared" si="1"/>
        <v>1690000</v>
      </c>
      <c r="Q22" s="32">
        <f t="shared" si="1"/>
        <v>580000</v>
      </c>
      <c r="R22" s="32">
        <f t="shared" si="1"/>
        <v>650000</v>
      </c>
      <c r="S22" s="32">
        <f t="shared" si="1"/>
        <v>883000</v>
      </c>
      <c r="T22" s="32">
        <f t="shared" si="1"/>
        <v>444000</v>
      </c>
      <c r="U22" s="32">
        <f t="shared" si="1"/>
        <v>650000</v>
      </c>
      <c r="V22" s="32">
        <f t="shared" si="1"/>
        <v>600000</v>
      </c>
      <c r="W22" s="32">
        <f t="shared" si="1"/>
        <v>536000</v>
      </c>
      <c r="X22" s="32">
        <f t="shared" si="1"/>
        <v>450000</v>
      </c>
      <c r="Y22" s="32">
        <f t="shared" si="1"/>
        <v>500000</v>
      </c>
      <c r="Z22" s="32">
        <f t="shared" si="1"/>
        <v>459000</v>
      </c>
      <c r="AA22" s="32">
        <f t="shared" si="1"/>
        <v>550000</v>
      </c>
      <c r="AB22" s="32">
        <f t="shared" si="1"/>
        <v>492000</v>
      </c>
    </row>
  </sheetData>
  <sheetProtection algorithmName="SHA-512" hashValue="2yW3OW+hDZc4nLQ/AJJbwBqVshaROwZjr0rQOHAbQcuPlaWXR8pB2GMnEdkMkmXQRjt9DKtniLMSza+CD8Vj6w==" saltValue="2eYjqkMthGKbHQZkgwQMWw==" spinCount="100000" sheet="1" objects="1" scenarios="1"/>
  <mergeCells count="3">
    <mergeCell ref="Q3:AB3"/>
    <mergeCell ref="D3:D5"/>
    <mergeCell ref="E3:P3"/>
  </mergeCells>
  <pageMargins left="0.25" right="0.25" top="0.75" bottom="0.75" header="0.3" footer="0.3"/>
  <pageSetup paperSize="258" scale="36" orientation="landscape" r:id="rId1"/>
  <rowBreaks count="1" manualBreakCount="1">
    <brk id="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Grafice rambursare</vt:lpstr>
      <vt:lpstr>Estimare trageri credit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Cosmina</dc:creator>
  <cp:lastModifiedBy>Ana Maria Eftimie</cp:lastModifiedBy>
  <cp:lastPrinted>2022-02-28T13:16:36Z</cp:lastPrinted>
  <dcterms:created xsi:type="dcterms:W3CDTF">2022-02-10T14:53:31Z</dcterms:created>
  <dcterms:modified xsi:type="dcterms:W3CDTF">2022-02-28T13:19:45Z</dcterms:modified>
</cp:coreProperties>
</file>